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872\Desktop\芝嘉交接1130903(每月執況表&amp;媒宣公告&amp;補捐助&amp;庇護所&amp;雜項)\3.政策宣導(按月、按季辦理)每月10日前要報送\★刊登版-按季按月每月10日前公告\113\11310\"/>
    </mc:Choice>
  </mc:AlternateContent>
  <bookViews>
    <workbookView xWindow="0" yWindow="0" windowWidth="28620" windowHeight="12075"/>
  </bookViews>
  <sheets>
    <sheet name="113年10月" sheetId="1" r:id="rId1"/>
  </sheets>
  <definedNames>
    <definedName name="_xlnm.Print_Area" localSheetId="0">'113年10月'!$A$1:$M$42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10" i="1"/>
</calcChain>
</file>

<file path=xl/sharedStrings.xml><?xml version="1.0" encoding="utf-8"?>
<sst xmlns="http://schemas.openxmlformats.org/spreadsheetml/2006/main" count="200" uniqueCount="142">
  <si>
    <t>內政部移民署</t>
    <phoneticPr fontId="2" type="noConversion"/>
  </si>
  <si>
    <t>媒體政策及業務宣導執行情形表</t>
  </si>
  <si>
    <t>中華民國113年10月</t>
    <phoneticPr fontId="2" type="noConversion"/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</si>
  <si>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</si>
  <si>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</si>
  <si>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</si>
  <si>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</si>
  <si>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</si>
  <si>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</si>
  <si>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</si>
  <si>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</si>
  <si>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</si>
  <si>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</si>
  <si>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</si>
  <si>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</si>
  <si>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</si>
  <si>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</si>
  <si>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內政部移民署</t>
    <phoneticPr fontId="9" type="noConversion"/>
  </si>
  <si>
    <t>113年至114年新住民數位應用培力計畫(數位知識研究室)</t>
    <phoneticPr fontId="2" type="noConversion"/>
  </si>
  <si>
    <t>113年至114年新住民數位應用培力計畫委外服務案</t>
  </si>
  <si>
    <t>網路媒體</t>
  </si>
  <si>
    <t>113.7.26-114.11.20(涵蓋期程)
113.10.18-113.10.25(刊登期間)</t>
    <phoneticPr fontId="2" type="noConversion"/>
  </si>
  <si>
    <t>移民資訊組</t>
  </si>
  <si>
    <t>總預算</t>
  </si>
  <si>
    <t>入出國及移民管理業務</t>
  </si>
  <si>
    <t>巨匠電腦股份有限公司</t>
  </si>
  <si>
    <t>藉由網路活動介紹本計畫相關服務內容，增加民眾對於計畫之了解，並提升新住民參與意願，逐步縮短數位落差。</t>
    <phoneticPr fontId="2" type="noConversion"/>
  </si>
  <si>
    <t>本署全球資訊網、內政部全球資訊網、新住民數位資訊e網</t>
    <phoneticPr fontId="2" type="noConversion"/>
  </si>
  <si>
    <t>跨國(境)婚姻媒合服務宣導</t>
  </si>
  <si>
    <t>113年跨國(境)婚姻媒合服務宣導採購案</t>
  </si>
  <si>
    <t>廣播媒體</t>
  </si>
  <si>
    <r>
      <rPr>
        <sz val="12"/>
        <rFont val="標楷體"/>
        <family val="4"/>
        <charset val="136"/>
      </rPr>
      <t>113.9.12-113.10.6(</t>
    </r>
    <r>
      <rPr>
        <sz val="12"/>
        <color theme="1"/>
        <rFont val="標楷體"/>
        <family val="4"/>
        <charset val="136"/>
      </rPr>
      <t>涵蓋期程)；
113.10.1-113.10.6(播出時間)</t>
    </r>
    <phoneticPr fontId="2" type="noConversion"/>
  </si>
  <si>
    <t>移民事務組</t>
  </si>
  <si>
    <t>欣傳媒股份有限公司</t>
  </si>
  <si>
    <t>藉由廣播宣導跨國（境）婚姻媒合法令及尋求跨國（境）婚姻媒合時應注意事項，避免民眾不諳法令而觸法。</t>
    <phoneticPr fontId="2" type="noConversion"/>
  </si>
  <si>
    <t>好事聯播網</t>
  </si>
  <si>
    <t>網路媒體</t>
    <phoneticPr fontId="2" type="noConversion"/>
  </si>
  <si>
    <t>113.10.1-113.11.30(涵蓋期程)；
113.10.1-113.10.31(刊登時間)</t>
    <phoneticPr fontId="2" type="noConversion"/>
  </si>
  <si>
    <t>藉由各網路媒體宣導跨國（境）婚姻媒合法令及尋求跨國（境）婚姻媒合時應注意事項，避免民眾不諳法令而觸法。</t>
    <phoneticPr fontId="2" type="noConversion"/>
  </si>
  <si>
    <t>Facebook、YouTube、IG、Google多媒體聯播網</t>
    <phoneticPr fontId="2" type="noConversion"/>
  </si>
  <si>
    <t>合計</t>
    <phoneticPr fontId="2" type="noConversion"/>
  </si>
  <si>
    <t>新住民發展基金</t>
    <phoneticPr fontId="9" type="noConversion"/>
  </si>
  <si>
    <t>新住民發展基金</t>
  </si>
  <si>
    <t>113年度多元文化宣導計畫</t>
    <phoneticPr fontId="2" type="noConversion"/>
  </si>
  <si>
    <t>113年度多元文化宣導計畫：哈囉！聽見東南亞</t>
    <phoneticPr fontId="2" type="noConversion"/>
  </si>
  <si>
    <t>113.1.1-113.12.31(涵蓋期程)；
113.10.6、113.10.13、113.10.20、113.10.27(播出時間)</t>
    <phoneticPr fontId="2" type="noConversion"/>
  </si>
  <si>
    <t>非營業特種基金</t>
  </si>
  <si>
    <t>辦理新住民家庭成長及子女托育、多元文化計畫</t>
  </si>
  <si>
    <t>雲林縣紫色姊妹協會</t>
    <phoneticPr fontId="2" type="noConversion"/>
  </si>
  <si>
    <t>藉由廣播節目認識關於東南亞與世界之點滴，從不同角度換位思考，引領聽眾認識新住民多元文化。</t>
    <phoneticPr fontId="2" type="noConversion"/>
  </si>
  <si>
    <t>姊妹電台</t>
    <phoneticPr fontId="2" type="noConversion"/>
  </si>
  <si>
    <t>屬新住民發展基金補助民間團體辦理宣導計畫。</t>
    <phoneticPr fontId="2" type="noConversion"/>
  </si>
  <si>
    <t>113.1.1-113.12.31(涵蓋期程)；
113.10.1-113.10.31(刊登期間)</t>
    <phoneticPr fontId="2" type="noConversion"/>
  </si>
  <si>
    <t>Apple Podcast、SoundOn、Spotify等平台、Facebook、Youtube</t>
    <phoneticPr fontId="2" type="noConversion"/>
  </si>
  <si>
    <t>「新住民心人生」、「Fun心住台灣」及「新住民談生活」</t>
    <phoneticPr fontId="2" type="noConversion"/>
  </si>
  <si>
    <t>113年新住民心台灣-ICRT廣播電台節目宣傳專案</t>
    <phoneticPr fontId="2" type="noConversion"/>
  </si>
  <si>
    <t>113.1.1-113.12.31(涵蓋期程)；
113.10.1-113.10.31(播出時間)</t>
    <phoneticPr fontId="2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</si>
  <si>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</si>
  <si>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2" type="noConversion"/>
  </si>
  <si>
    <t>台北國際社區廣播電台</t>
    <phoneticPr fontId="2" type="noConversion"/>
  </si>
  <si>
    <t>Apple Podcast、Google Podcast、Spotify等Podcast平台、Facebook、ICRT官方網站</t>
    <phoneticPr fontId="2" type="noConversion"/>
  </si>
  <si>
    <t>緣來～在寶島</t>
    <phoneticPr fontId="2" type="noConversion"/>
  </si>
  <si>
    <t>113年度【緣來～在寶島】全國性廣播宣導節目</t>
    <phoneticPr fontId="2" type="noConversion"/>
  </si>
  <si>
    <t>社團法人中華外籍配偶暨勞工之聲協會</t>
  </si>
  <si>
    <t>藉由廣播節目使新住民了解自身權益，增進民眾對多元文化認識。</t>
    <phoneticPr fontId="2" type="noConversion"/>
  </si>
  <si>
    <t>中廣新聞網</t>
    <phoneticPr fontId="2" type="noConversion"/>
  </si>
  <si>
    <t>Apple Podcast、Google Podcast、Spotify等Podcast平台</t>
    <phoneticPr fontId="2" type="noConversion"/>
  </si>
  <si>
    <t>新生報到-我們在台灣</t>
  </si>
  <si>
    <t>113.1.1-113.12.31(涵蓋期程)；
113.10.5、113.10.12、113.10.19、113.10.26(播出時間)</t>
    <phoneticPr fontId="2" type="noConversion"/>
  </si>
  <si>
    <t>社團法人新竹市愛惜社區推展協會</t>
  </si>
  <si>
    <t>藉由廣播節目分享新住民及子女故事與文化，並提升多元文化素養與國際觀。</t>
    <phoneticPr fontId="2" type="noConversion"/>
  </si>
  <si>
    <t>IC之音‧竹科廣播電台</t>
    <phoneticPr fontId="2" type="noConversion"/>
  </si>
  <si>
    <t>Apple Podcast、Google Podcast、Spotify等平台、IC之音數位音頻網站AOD</t>
    <phoneticPr fontId="2" type="noConversion"/>
  </si>
  <si>
    <t>多元族群分享愛</t>
    <phoneticPr fontId="2" type="noConversion"/>
  </si>
  <si>
    <t>「多元族群分享愛」113年度新住民廣播節目宣導計畫</t>
    <phoneticPr fontId="2" type="noConversion"/>
  </si>
  <si>
    <t>財團法人健康傳播事業基金會</t>
    <phoneticPr fontId="2" type="noConversion"/>
  </si>
  <si>
    <t>藉由廣播節目介紹新住民的文化特色，提升臺灣聽眾對新住民國家的認識。</t>
    <phoneticPr fontId="2" type="noConversion"/>
  </si>
  <si>
    <t>台北健康電台
大苗栗廣播電台
城市廣播電台
台南知音廣播電台</t>
    <phoneticPr fontId="2" type="noConversion"/>
  </si>
  <si>
    <t>Podcast平台</t>
    <phoneticPr fontId="2" type="noConversion"/>
  </si>
  <si>
    <t>東南亞食育廣播劇《香料in Asia》</t>
    <phoneticPr fontId="2" type="noConversion"/>
  </si>
  <si>
    <t>東南亞廣播劇節目製播計畫</t>
    <phoneticPr fontId="2" type="noConversion"/>
  </si>
  <si>
    <t>113.7.1-113.12.31(涵蓋期程)；
113.10.1-113.10.31(刊登期間)</t>
    <phoneticPr fontId="2" type="noConversion"/>
  </si>
  <si>
    <t>社團法人大享食育協會</t>
    <phoneticPr fontId="2" type="noConversion"/>
  </si>
  <si>
    <t>藉由廣播節目，增進一般大眾對東南亞飲食文化的認知，引領聽眾認識新住民多元文化。</t>
    <phoneticPr fontId="2" type="noConversion"/>
  </si>
  <si>
    <t>Podcast 等平台、Facebook、YouTube</t>
    <phoneticPr fontId="2" type="noConversion"/>
  </si>
  <si>
    <t>多元文化廣播節目</t>
  </si>
  <si>
    <t>113年新住民多元文化廣播節目委外製播案</t>
  </si>
  <si>
    <t>113.9.20-114.8.31(涵蓋期程)；
113.10.14-113.10.31(播出期間)</t>
    <phoneticPr fontId="2" type="noConversion"/>
  </si>
  <si>
    <t>財團法人中央廣播電臺</t>
  </si>
  <si>
    <t>藉由廣播節目，以新住民為受眾角度思考，將家庭關係、文化習慣及日常需求等議題，以生活化及具故事性方式呈現。</t>
    <phoneticPr fontId="2" type="noConversion"/>
  </si>
  <si>
    <t>警察廣播電臺</t>
    <phoneticPr fontId="2" type="noConversion"/>
  </si>
  <si>
    <t>113.9.20-114.8.31(涵蓋期程)；
113.10.14-113.10.31(刊登期間)</t>
    <phoneticPr fontId="2" type="noConversion"/>
  </si>
  <si>
    <t>中央廣播電臺官網、 Podcast平台、Spotify、YouTube</t>
    <phoneticPr fontId="2" type="noConversion"/>
  </si>
  <si>
    <t xml:space="preserve"> 新住民發
 展基金</t>
    <phoneticPr fontId="2" type="noConversion"/>
  </si>
  <si>
    <t>第10屆新住民及子女築夢計畫-廣宣製作</t>
    <phoneticPr fontId="2" type="noConversion"/>
  </si>
  <si>
    <t>第10屆新住民及子女築夢計畫委外服務採購案</t>
    <phoneticPr fontId="2" type="noConversion"/>
  </si>
  <si>
    <t>網路媒體</t>
    <phoneticPr fontId="2" type="noConversion"/>
  </si>
  <si>
    <t>112.12.8-113.12.31(涵蓋期程)
113.10.21-113.10.31(刊登期間)</t>
    <phoneticPr fontId="2" type="noConversion"/>
  </si>
  <si>
    <t>移民事務組</t>
    <phoneticPr fontId="2" type="noConversion"/>
  </si>
  <si>
    <r>
      <t>辦理新住民創新服務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人才培力及活化產業發展計畫</t>
    </r>
    <phoneticPr fontId="2" type="noConversion"/>
  </si>
  <si>
    <t>太乙廣告行銷股份有限公司</t>
    <phoneticPr fontId="2" type="noConversion"/>
  </si>
  <si>
    <t>藉由各種媒體類型宣傳，有助於增加活動曝光度及推廣專頁瀏覽量。</t>
    <phoneticPr fontId="2" type="noConversion"/>
  </si>
  <si>
    <t>Facebook粉絲專頁、NOWNEWS今日新聞-四方報、YAHOO、Google、LINE</t>
    <phoneticPr fontId="2" type="noConversion"/>
  </si>
  <si>
    <t>平面媒體</t>
    <phoneticPr fontId="2" type="noConversion"/>
  </si>
  <si>
    <t>112.12.8-113.12.31(涵蓋期程)
113.10.31(刊登日期)</t>
    <phoneticPr fontId="2" type="noConversion"/>
  </si>
  <si>
    <t>聯合報、中國時報、今周刊</t>
    <phoneticPr fontId="2" type="noConversion"/>
  </si>
  <si>
    <t>電視媒體</t>
    <phoneticPr fontId="2" type="noConversion"/>
  </si>
  <si>
    <t>112.12.8-113.12.31(涵蓋期程)
113.10.30(播出日期)</t>
    <phoneticPr fontId="2" type="noConversion"/>
  </si>
  <si>
    <t>TVBS</t>
    <phoneticPr fontId="2" type="noConversion"/>
  </si>
  <si>
    <t>新住民發展基金</t>
    <phoneticPr fontId="2" type="noConversion"/>
  </si>
  <si>
    <t>113年度新住民專屬新聞網站維運案-「Taiwan我來了-新住民全球新聞網」</t>
  </si>
  <si>
    <t>113年度新住民專屬新聞網站維運案</t>
  </si>
  <si>
    <t>113.6.15-114.6.14(涵蓋期程)
113.10.1-113.10.31(刊登期間)</t>
    <phoneticPr fontId="2" type="noConversion"/>
  </si>
  <si>
    <t>秘書室</t>
  </si>
  <si>
    <t>醫鼎科技股份有限公司</t>
  </si>
  <si>
    <t>藉由提供新住民及關注新住民議題之民眾多元資訊，提高網站使用受眾數量、質性及廣度。</t>
  </si>
  <si>
    <t>新住民全球新聞網、Facebook、Google關鍵字、Google多媒體聯播網</t>
  </si>
  <si>
    <t>平面媒體</t>
    <phoneticPr fontId="2" type="noConversion"/>
  </si>
  <si>
    <t>113.10.1-113.10.31(刊登期間)</t>
    <phoneticPr fontId="2" type="noConversion"/>
  </si>
  <si>
    <t>聯合文學</t>
    <phoneticPr fontId="2" type="noConversion"/>
  </si>
  <si>
    <t>合計</t>
    <phoneticPr fontId="2" type="noConversion"/>
  </si>
  <si>
    <t>製表:</t>
    <phoneticPr fontId="2" type="noConversion"/>
  </si>
  <si>
    <t>覆核:</t>
  </si>
  <si>
    <t>單位主管:</t>
  </si>
  <si>
    <t>機關首長:</t>
    <phoneticPr fontId="2" type="noConversion"/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</si>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</sst>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2"/>
      <color rgb="FF000000"/>
      <name val="新細明體"/>
      <family val="1"/>
      <charset val="136"/>
    </font>
    <font>
      <b/>
      <u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76" fontId="10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38" fontId="10" fillId="0" borderId="6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8" fillId="0" borderId="13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6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0" borderId="2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9" xfId="0" applyFont="1" applyBorder="1" applyAlignment="1">
      <alignment horizontal="left" vertical="center" wrapText="1"/>
    </xf>
    <xf numFmtId="176" fontId="10" fillId="0" borderId="19" xfId="0" applyNumberFormat="1" applyFont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8" fontId="10" fillId="0" borderId="10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19" xfId="0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10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176" fontId="10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49" fontId="15" fillId="0" borderId="0" xfId="0" applyNumberFormat="1" applyFont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topLeftCell="A25" zoomScale="90" zoomScaleNormal="80" zoomScaleSheetLayoutView="90" workbookViewId="0">
      <selection activeCell="L25" sqref="L25"/>
    </sheetView>
  </sheetViews>
  <sheetFormatPr defaultColWidth="8.5" defaultRowHeight="16.5" x14ac:dyDescent="0.25"/>
  <cols>
    <col min="1" max="1" width="12.375" style="104" customWidth="1"/>
    <col min="2" max="3" width="13.75" style="2" customWidth="1"/>
    <col min="4" max="4" width="9.75" style="2" customWidth="1"/>
    <col min="5" max="5" width="14.625" style="2" customWidth="1"/>
    <col min="6" max="7" width="7.75" style="2" customWidth="1"/>
    <col min="8" max="8" width="9.75" style="2" customWidth="1"/>
    <col min="9" max="9" width="11.75" style="2" customWidth="1"/>
    <col min="10" max="10" width="15.75" style="2" customWidth="1"/>
    <col min="11" max="11" width="25.75" style="2" customWidth="1"/>
    <col min="12" max="12" width="15.75" style="2" customWidth="1"/>
    <col min="13" max="13" width="12.75" style="2" customWidth="1"/>
    <col min="14" max="14" width="8.5" style="2" customWidth="1"/>
    <col min="15" max="16384" width="8.5" style="2"/>
  </cols>
  <sheetData>
    <row r="1" spans="1:14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5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9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9.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7" t="s">
        <v>3</v>
      </c>
    </row>
    <row r="5" spans="1:14" customFormat="1" ht="78" customHeight="1" x14ac:dyDescent="0.25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2"/>
    </row>
    <row r="6" spans="1:14" customFormat="1" ht="24" customHeight="1" x14ac:dyDescent="0.25">
      <c r="A6" s="10" t="s">
        <v>17</v>
      </c>
      <c r="B6" s="11"/>
      <c r="C6" s="11"/>
      <c r="D6" s="11"/>
      <c r="E6" s="11"/>
      <c r="F6" s="11"/>
      <c r="G6" s="11"/>
      <c r="H6" s="12"/>
      <c r="I6" s="13"/>
      <c r="J6" s="14"/>
      <c r="K6" s="15"/>
      <c r="L6" s="15"/>
      <c r="M6" s="16"/>
      <c r="N6" s="2"/>
    </row>
    <row r="7" spans="1:14" customFormat="1" ht="141.75" customHeight="1" x14ac:dyDescent="0.25">
      <c r="A7" s="17" t="s">
        <v>0</v>
      </c>
      <c r="B7" s="18" t="s">
        <v>18</v>
      </c>
      <c r="C7" s="19" t="s">
        <v>19</v>
      </c>
      <c r="D7" s="18" t="s">
        <v>20</v>
      </c>
      <c r="E7" s="20" t="s">
        <v>21</v>
      </c>
      <c r="F7" s="18" t="s">
        <v>22</v>
      </c>
      <c r="G7" s="18" t="s">
        <v>23</v>
      </c>
      <c r="H7" s="21" t="s">
        <v>24</v>
      </c>
      <c r="I7" s="22">
        <v>22000</v>
      </c>
      <c r="J7" s="20" t="s">
        <v>25</v>
      </c>
      <c r="K7" s="18" t="s">
        <v>26</v>
      </c>
      <c r="L7" s="18" t="s">
        <v>27</v>
      </c>
      <c r="M7" s="18"/>
      <c r="N7" s="23"/>
    </row>
    <row r="8" spans="1:14" customFormat="1" ht="156.75" customHeight="1" x14ac:dyDescent="0.25">
      <c r="A8" s="24" t="s">
        <v>0</v>
      </c>
      <c r="B8" s="25" t="s">
        <v>28</v>
      </c>
      <c r="C8" s="26" t="s">
        <v>29</v>
      </c>
      <c r="D8" s="18" t="s">
        <v>30</v>
      </c>
      <c r="E8" s="18" t="s">
        <v>31</v>
      </c>
      <c r="F8" s="24" t="s">
        <v>32</v>
      </c>
      <c r="G8" s="27" t="s">
        <v>23</v>
      </c>
      <c r="H8" s="24" t="s">
        <v>24</v>
      </c>
      <c r="I8" s="28">
        <v>26034</v>
      </c>
      <c r="J8" s="29" t="s">
        <v>33</v>
      </c>
      <c r="K8" s="18" t="s">
        <v>34</v>
      </c>
      <c r="L8" s="18" t="s">
        <v>35</v>
      </c>
      <c r="M8" s="18"/>
      <c r="N8" s="23"/>
    </row>
    <row r="9" spans="1:14" customFormat="1" ht="168.75" customHeight="1" x14ac:dyDescent="0.25">
      <c r="A9" s="30"/>
      <c r="B9" s="31"/>
      <c r="C9" s="32"/>
      <c r="D9" s="18" t="s">
        <v>36</v>
      </c>
      <c r="E9" s="18" t="s">
        <v>37</v>
      </c>
      <c r="F9" s="30"/>
      <c r="G9" s="33"/>
      <c r="H9" s="30"/>
      <c r="I9" s="22">
        <v>128000</v>
      </c>
      <c r="J9" s="34"/>
      <c r="K9" s="18" t="s">
        <v>38</v>
      </c>
      <c r="L9" s="18" t="s">
        <v>39</v>
      </c>
      <c r="M9" s="18"/>
      <c r="N9" s="23"/>
    </row>
    <row r="10" spans="1:14" customFormat="1" ht="24" customHeight="1" x14ac:dyDescent="0.25">
      <c r="A10" s="18" t="s">
        <v>40</v>
      </c>
      <c r="B10" s="18"/>
      <c r="C10" s="35"/>
      <c r="D10" s="18"/>
      <c r="E10" s="18"/>
      <c r="F10" s="18"/>
      <c r="G10" s="18"/>
      <c r="H10" s="18"/>
      <c r="I10" s="22">
        <f>SUM(I7:I9)</f>
        <v>176034</v>
      </c>
      <c r="J10" s="20"/>
      <c r="K10" s="18"/>
      <c r="L10" s="18"/>
      <c r="M10" s="18"/>
      <c r="N10" s="23"/>
    </row>
    <row r="11" spans="1:14" customFormat="1" ht="28.5" customHeight="1" x14ac:dyDescent="0.25">
      <c r="A11" s="10" t="s">
        <v>41</v>
      </c>
      <c r="B11" s="11"/>
      <c r="C11" s="11"/>
      <c r="D11" s="11"/>
      <c r="E11" s="11"/>
      <c r="F11" s="11"/>
      <c r="G11" s="11"/>
      <c r="H11" s="12"/>
      <c r="I11" s="13"/>
      <c r="J11" s="14"/>
      <c r="K11" s="15"/>
      <c r="L11" s="15"/>
      <c r="M11" s="16"/>
      <c r="N11" s="23"/>
    </row>
    <row r="12" spans="1:14" customFormat="1" ht="184.5" customHeight="1" x14ac:dyDescent="0.25">
      <c r="A12" s="36" t="s">
        <v>42</v>
      </c>
      <c r="B12" s="37" t="s">
        <v>43</v>
      </c>
      <c r="C12" s="38" t="s">
        <v>44</v>
      </c>
      <c r="D12" s="18" t="s">
        <v>30</v>
      </c>
      <c r="E12" s="18" t="s">
        <v>45</v>
      </c>
      <c r="F12" s="37" t="s">
        <v>32</v>
      </c>
      <c r="G12" s="24" t="s">
        <v>46</v>
      </c>
      <c r="H12" s="37" t="s">
        <v>47</v>
      </c>
      <c r="I12" s="39">
        <v>103745</v>
      </c>
      <c r="J12" s="40" t="s">
        <v>48</v>
      </c>
      <c r="K12" s="37" t="s">
        <v>49</v>
      </c>
      <c r="L12" s="18" t="s">
        <v>50</v>
      </c>
      <c r="M12" s="37" t="s">
        <v>51</v>
      </c>
      <c r="N12" s="2"/>
    </row>
    <row r="13" spans="1:14" customFormat="1" ht="156" customHeight="1" x14ac:dyDescent="0.25">
      <c r="A13" s="41"/>
      <c r="B13" s="42"/>
      <c r="C13" s="43"/>
      <c r="D13" s="18" t="s">
        <v>36</v>
      </c>
      <c r="E13" s="18" t="s">
        <v>52</v>
      </c>
      <c r="F13" s="42"/>
      <c r="G13" s="30"/>
      <c r="H13" s="42"/>
      <c r="I13" s="44"/>
      <c r="J13" s="45"/>
      <c r="K13" s="42"/>
      <c r="L13" s="18" t="s">
        <v>53</v>
      </c>
      <c r="M13" s="42"/>
      <c r="N13" s="2"/>
    </row>
    <row r="14" spans="1:14" customFormat="1" ht="149.25" customHeight="1" x14ac:dyDescent="0.25">
      <c r="A14" s="36" t="s">
        <v>42</v>
      </c>
      <c r="B14" s="46" t="s">
        <v>54</v>
      </c>
      <c r="C14" s="47" t="s">
        <v>55</v>
      </c>
      <c r="D14" s="18" t="s">
        <v>30</v>
      </c>
      <c r="E14" s="18" t="s">
        <v>56</v>
      </c>
      <c r="F14" s="37" t="s">
        <v>32</v>
      </c>
      <c r="G14" s="24" t="s">
        <v>46</v>
      </c>
      <c r="H14" s="37" t="s">
        <v>47</v>
      </c>
      <c r="I14" s="39">
        <v>177133</v>
      </c>
      <c r="J14" s="40" t="s">
        <v>57</v>
      </c>
      <c r="K14" s="37" t="s">
        <v>58</v>
      </c>
      <c r="L14" s="18" t="s">
        <v>59</v>
      </c>
      <c r="M14" s="37" t="s">
        <v>51</v>
      </c>
      <c r="N14" s="2"/>
    </row>
    <row r="15" spans="1:14" customFormat="1" ht="165.75" customHeight="1" x14ac:dyDescent="0.25">
      <c r="A15" s="41"/>
      <c r="B15" s="48"/>
      <c r="C15" s="49"/>
      <c r="D15" s="18" t="s">
        <v>36</v>
      </c>
      <c r="E15" s="18" t="s">
        <v>52</v>
      </c>
      <c r="F15" s="42"/>
      <c r="G15" s="30"/>
      <c r="H15" s="42"/>
      <c r="I15" s="44"/>
      <c r="J15" s="45"/>
      <c r="K15" s="42"/>
      <c r="L15" s="18" t="s">
        <v>60</v>
      </c>
      <c r="M15" s="42"/>
      <c r="N15" s="2"/>
    </row>
    <row r="16" spans="1:14" customFormat="1" ht="196.5" customHeight="1" x14ac:dyDescent="0.25">
      <c r="A16" s="36" t="s">
        <v>42</v>
      </c>
      <c r="B16" s="46" t="s">
        <v>61</v>
      </c>
      <c r="C16" s="47" t="s">
        <v>62</v>
      </c>
      <c r="D16" s="18" t="s">
        <v>30</v>
      </c>
      <c r="E16" s="18" t="s">
        <v>45</v>
      </c>
      <c r="F16" s="37" t="s">
        <v>32</v>
      </c>
      <c r="G16" s="24" t="s">
        <v>46</v>
      </c>
      <c r="H16" s="37" t="s">
        <v>47</v>
      </c>
      <c r="I16" s="39">
        <v>159333</v>
      </c>
      <c r="J16" s="40" t="s">
        <v>63</v>
      </c>
      <c r="K16" s="37" t="s">
        <v>64</v>
      </c>
      <c r="L16" s="18" t="s">
        <v>65</v>
      </c>
      <c r="M16" s="37" t="s">
        <v>51</v>
      </c>
      <c r="N16" s="2"/>
    </row>
    <row r="17" spans="1:14" customFormat="1" ht="136.5" customHeight="1" x14ac:dyDescent="0.25">
      <c r="A17" s="41"/>
      <c r="B17" s="48"/>
      <c r="C17" s="49"/>
      <c r="D17" s="18" t="s">
        <v>36</v>
      </c>
      <c r="E17" s="18" t="s">
        <v>52</v>
      </c>
      <c r="F17" s="42"/>
      <c r="G17" s="30"/>
      <c r="H17" s="42"/>
      <c r="I17" s="44"/>
      <c r="J17" s="45"/>
      <c r="K17" s="42"/>
      <c r="L17" s="18" t="s">
        <v>66</v>
      </c>
      <c r="M17" s="42"/>
      <c r="N17" s="2"/>
    </row>
    <row r="18" spans="1:14" customFormat="1" ht="173.25" customHeight="1" x14ac:dyDescent="0.25">
      <c r="A18" s="36" t="s">
        <v>42</v>
      </c>
      <c r="B18" s="46" t="s">
        <v>67</v>
      </c>
      <c r="C18" s="47" t="s">
        <v>67</v>
      </c>
      <c r="D18" s="18" t="s">
        <v>30</v>
      </c>
      <c r="E18" s="18" t="s">
        <v>68</v>
      </c>
      <c r="F18" s="37" t="s">
        <v>32</v>
      </c>
      <c r="G18" s="24" t="s">
        <v>46</v>
      </c>
      <c r="H18" s="37" t="s">
        <v>47</v>
      </c>
      <c r="I18" s="39">
        <v>89405</v>
      </c>
      <c r="J18" s="40" t="s">
        <v>69</v>
      </c>
      <c r="K18" s="37" t="s">
        <v>70</v>
      </c>
      <c r="L18" s="18" t="s">
        <v>71</v>
      </c>
      <c r="M18" s="37" t="s">
        <v>51</v>
      </c>
      <c r="N18" s="2"/>
    </row>
    <row r="19" spans="1:14" s="50" customFormat="1" ht="156.75" customHeight="1" x14ac:dyDescent="0.25">
      <c r="A19" s="41"/>
      <c r="B19" s="48"/>
      <c r="C19" s="49"/>
      <c r="D19" s="18" t="s">
        <v>36</v>
      </c>
      <c r="E19" s="18" t="s">
        <v>52</v>
      </c>
      <c r="F19" s="42"/>
      <c r="G19" s="30"/>
      <c r="H19" s="42"/>
      <c r="I19" s="44"/>
      <c r="J19" s="45"/>
      <c r="K19" s="42"/>
      <c r="L19" s="18" t="s">
        <v>72</v>
      </c>
      <c r="M19" s="42"/>
      <c r="N19" s="23"/>
    </row>
    <row r="20" spans="1:14" s="52" customFormat="1" ht="155.25" customHeight="1" x14ac:dyDescent="0.25">
      <c r="A20" s="36" t="s">
        <v>42</v>
      </c>
      <c r="B20" s="46" t="s">
        <v>73</v>
      </c>
      <c r="C20" s="46" t="s">
        <v>74</v>
      </c>
      <c r="D20" s="18" t="s">
        <v>30</v>
      </c>
      <c r="E20" s="18" t="s">
        <v>68</v>
      </c>
      <c r="F20" s="37" t="s">
        <v>32</v>
      </c>
      <c r="G20" s="24" t="s">
        <v>46</v>
      </c>
      <c r="H20" s="37" t="s">
        <v>47</v>
      </c>
      <c r="I20" s="39">
        <v>114709</v>
      </c>
      <c r="J20" s="40" t="s">
        <v>75</v>
      </c>
      <c r="K20" s="37" t="s">
        <v>76</v>
      </c>
      <c r="L20" s="18" t="s">
        <v>77</v>
      </c>
      <c r="M20" s="37" t="s">
        <v>51</v>
      </c>
      <c r="N20" s="51"/>
    </row>
    <row r="21" spans="1:14" s="52" customFormat="1" ht="126.75" customHeight="1" x14ac:dyDescent="0.25">
      <c r="A21" s="41"/>
      <c r="B21" s="48"/>
      <c r="C21" s="48"/>
      <c r="D21" s="18" t="s">
        <v>36</v>
      </c>
      <c r="E21" s="18" t="s">
        <v>52</v>
      </c>
      <c r="F21" s="42"/>
      <c r="G21" s="30"/>
      <c r="H21" s="42"/>
      <c r="I21" s="44"/>
      <c r="J21" s="45"/>
      <c r="K21" s="42"/>
      <c r="L21" s="18" t="s">
        <v>78</v>
      </c>
      <c r="M21" s="42"/>
      <c r="N21" s="51"/>
    </row>
    <row r="22" spans="1:14" s="52" customFormat="1" ht="141.75" customHeight="1" x14ac:dyDescent="0.25">
      <c r="A22" s="53" t="s">
        <v>42</v>
      </c>
      <c r="B22" s="18" t="s">
        <v>79</v>
      </c>
      <c r="C22" s="18" t="s">
        <v>80</v>
      </c>
      <c r="D22" s="18" t="s">
        <v>36</v>
      </c>
      <c r="E22" s="18" t="s">
        <v>81</v>
      </c>
      <c r="F22" s="18" t="s">
        <v>32</v>
      </c>
      <c r="G22" s="17" t="s">
        <v>46</v>
      </c>
      <c r="H22" s="18" t="s">
        <v>47</v>
      </c>
      <c r="I22" s="22">
        <v>78333</v>
      </c>
      <c r="J22" s="20" t="s">
        <v>82</v>
      </c>
      <c r="K22" s="18" t="s">
        <v>83</v>
      </c>
      <c r="L22" s="18" t="s">
        <v>84</v>
      </c>
      <c r="M22" s="18" t="s">
        <v>51</v>
      </c>
      <c r="N22" s="51"/>
    </row>
    <row r="23" spans="1:14" s="52" customFormat="1" ht="150" customHeight="1" x14ac:dyDescent="0.25">
      <c r="A23" s="36" t="s">
        <v>42</v>
      </c>
      <c r="B23" s="24" t="s">
        <v>85</v>
      </c>
      <c r="C23" s="54" t="s">
        <v>86</v>
      </c>
      <c r="D23" s="18" t="s">
        <v>30</v>
      </c>
      <c r="E23" s="20" t="s">
        <v>87</v>
      </c>
      <c r="F23" s="24" t="s">
        <v>32</v>
      </c>
      <c r="G23" s="24" t="s">
        <v>46</v>
      </c>
      <c r="H23" s="55" t="s">
        <v>47</v>
      </c>
      <c r="I23" s="39">
        <v>228111</v>
      </c>
      <c r="J23" s="56" t="s">
        <v>88</v>
      </c>
      <c r="K23" s="27" t="s">
        <v>89</v>
      </c>
      <c r="L23" s="18" t="s">
        <v>90</v>
      </c>
      <c r="M23" s="57"/>
      <c r="N23" s="51"/>
    </row>
    <row r="24" spans="1:14" s="52" customFormat="1" ht="120" customHeight="1" x14ac:dyDescent="0.25">
      <c r="A24" s="58"/>
      <c r="B24" s="59"/>
      <c r="C24" s="60"/>
      <c r="D24" s="61" t="s">
        <v>36</v>
      </c>
      <c r="E24" s="62" t="s">
        <v>91</v>
      </c>
      <c r="F24" s="59"/>
      <c r="G24" s="59"/>
      <c r="H24" s="63"/>
      <c r="I24" s="64"/>
      <c r="J24" s="65"/>
      <c r="K24" s="66"/>
      <c r="L24" s="67" t="s">
        <v>92</v>
      </c>
      <c r="M24" s="68"/>
      <c r="N24" s="51"/>
    </row>
    <row r="25" spans="1:14" s="52" customFormat="1" ht="114.75" customHeight="1" x14ac:dyDescent="0.25">
      <c r="A25" s="24" t="s">
        <v>93</v>
      </c>
      <c r="B25" s="37" t="s">
        <v>94</v>
      </c>
      <c r="C25" s="54" t="s">
        <v>95</v>
      </c>
      <c r="D25" s="19" t="s">
        <v>96</v>
      </c>
      <c r="E25" s="69" t="s">
        <v>97</v>
      </c>
      <c r="F25" s="37" t="s">
        <v>98</v>
      </c>
      <c r="G25" s="24" t="s">
        <v>46</v>
      </c>
      <c r="H25" s="70" t="s">
        <v>99</v>
      </c>
      <c r="I25" s="71">
        <v>270000</v>
      </c>
      <c r="J25" s="40" t="s">
        <v>100</v>
      </c>
      <c r="K25" s="37" t="s">
        <v>101</v>
      </c>
      <c r="L25" s="18" t="s">
        <v>102</v>
      </c>
      <c r="M25" s="17"/>
      <c r="N25" s="51"/>
    </row>
    <row r="26" spans="1:14" customFormat="1" ht="94.5" customHeight="1" x14ac:dyDescent="0.25">
      <c r="A26" s="59"/>
      <c r="B26" s="72"/>
      <c r="C26" s="73"/>
      <c r="D26" s="19" t="s">
        <v>103</v>
      </c>
      <c r="E26" s="74" t="s">
        <v>104</v>
      </c>
      <c r="F26" s="72"/>
      <c r="G26" s="73"/>
      <c r="H26" s="72"/>
      <c r="I26" s="75"/>
      <c r="J26" s="72"/>
      <c r="K26" s="72"/>
      <c r="L26" s="74" t="s">
        <v>105</v>
      </c>
      <c r="M26" s="76"/>
      <c r="N26" s="23"/>
    </row>
    <row r="27" spans="1:14" customFormat="1" ht="94.5" customHeight="1" x14ac:dyDescent="0.25">
      <c r="A27" s="30"/>
      <c r="B27" s="77"/>
      <c r="C27" s="78"/>
      <c r="D27" s="19" t="s">
        <v>106</v>
      </c>
      <c r="E27" s="74" t="s">
        <v>107</v>
      </c>
      <c r="F27" s="77"/>
      <c r="G27" s="78"/>
      <c r="H27" s="77"/>
      <c r="I27" s="79"/>
      <c r="J27" s="77"/>
      <c r="K27" s="77"/>
      <c r="L27" s="74" t="s">
        <v>108</v>
      </c>
      <c r="M27" s="76"/>
      <c r="N27" s="23"/>
    </row>
    <row r="28" spans="1:14" customFormat="1" ht="113.25" customHeight="1" x14ac:dyDescent="0.25">
      <c r="A28" s="36" t="s">
        <v>109</v>
      </c>
      <c r="B28" s="80" t="s">
        <v>110</v>
      </c>
      <c r="C28" s="81" t="s">
        <v>111</v>
      </c>
      <c r="D28" s="74" t="s">
        <v>20</v>
      </c>
      <c r="E28" s="74" t="s">
        <v>112</v>
      </c>
      <c r="F28" s="80" t="s">
        <v>113</v>
      </c>
      <c r="G28" s="80" t="s">
        <v>46</v>
      </c>
      <c r="H28" s="80" t="s">
        <v>47</v>
      </c>
      <c r="I28" s="82">
        <v>1331264</v>
      </c>
      <c r="J28" s="33" t="s">
        <v>114</v>
      </c>
      <c r="K28" s="33" t="s">
        <v>115</v>
      </c>
      <c r="L28" s="83" t="s">
        <v>116</v>
      </c>
      <c r="M28" s="18"/>
      <c r="N28" s="2"/>
    </row>
    <row r="29" spans="1:14" customFormat="1" ht="62.25" customHeight="1" x14ac:dyDescent="0.25">
      <c r="A29" s="41"/>
      <c r="B29" s="80"/>
      <c r="C29" s="81"/>
      <c r="D29" s="69" t="s">
        <v>117</v>
      </c>
      <c r="E29" s="69" t="s">
        <v>118</v>
      </c>
      <c r="F29" s="80"/>
      <c r="G29" s="80"/>
      <c r="H29" s="80"/>
      <c r="I29" s="84"/>
      <c r="J29" s="85"/>
      <c r="K29" s="85"/>
      <c r="L29" s="86" t="s">
        <v>119</v>
      </c>
      <c r="M29" s="18"/>
      <c r="N29" s="23"/>
    </row>
    <row r="30" spans="1:14" customFormat="1" ht="20.25" customHeight="1" x14ac:dyDescent="0.25">
      <c r="A30" s="18" t="s">
        <v>120</v>
      </c>
      <c r="B30" s="18"/>
      <c r="C30" s="35"/>
      <c r="D30" s="18"/>
      <c r="E30" s="18"/>
      <c r="F30" s="18"/>
      <c r="G30" s="18"/>
      <c r="H30" s="18"/>
      <c r="I30" s="22">
        <f>SUM(I12:I28)</f>
        <v>2552033</v>
      </c>
      <c r="J30" s="20"/>
      <c r="K30" s="18"/>
      <c r="L30" s="18"/>
      <c r="M30" s="18"/>
      <c r="N30" s="23"/>
    </row>
    <row r="31" spans="1:14" s="50" customFormat="1" x14ac:dyDescent="0.25">
      <c r="A31" s="87" t="s">
        <v>121</v>
      </c>
      <c r="B31" s="87"/>
      <c r="C31" s="88"/>
      <c r="D31" s="89" t="s">
        <v>122</v>
      </c>
      <c r="E31" s="87"/>
      <c r="F31" s="87"/>
      <c r="G31" s="90" t="s">
        <v>123</v>
      </c>
      <c r="H31" s="89"/>
      <c r="I31" s="89"/>
      <c r="J31" s="91"/>
      <c r="K31" s="89" t="s">
        <v>124</v>
      </c>
      <c r="L31" s="89"/>
      <c r="M31" s="87"/>
      <c r="N31" s="23"/>
    </row>
    <row r="32" spans="1:14" customFormat="1" x14ac:dyDescent="0.25">
      <c r="A32" s="92"/>
      <c r="B32" s="87"/>
      <c r="C32" s="88"/>
      <c r="D32" s="87"/>
      <c r="E32" s="87"/>
      <c r="F32" s="87"/>
      <c r="G32" s="87"/>
      <c r="H32" s="87"/>
      <c r="I32" s="93"/>
      <c r="J32" s="94"/>
      <c r="K32" s="87"/>
      <c r="L32" s="87"/>
      <c r="M32" s="87"/>
      <c r="N32" s="23"/>
    </row>
    <row r="33" spans="1:14" customFormat="1" x14ac:dyDescent="0.25">
      <c r="A33" s="92"/>
      <c r="B33" s="87"/>
      <c r="C33" s="88"/>
      <c r="D33" s="87"/>
      <c r="E33" s="87"/>
      <c r="F33" s="87"/>
      <c r="G33" s="87"/>
      <c r="H33" s="87"/>
      <c r="I33" s="93"/>
      <c r="J33" s="94"/>
      <c r="K33" s="87"/>
      <c r="L33" s="87"/>
      <c r="M33" s="87"/>
      <c r="N33" s="23"/>
    </row>
    <row r="34" spans="1:14" customFormat="1" x14ac:dyDescent="0.25">
      <c r="A34" s="95" t="s">
        <v>125</v>
      </c>
      <c r="B34" s="9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customFormat="1" x14ac:dyDescent="0.25">
      <c r="A35" s="97" t="s">
        <v>126</v>
      </c>
      <c r="B35" s="98" t="s">
        <v>127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2"/>
    </row>
    <row r="36" spans="1:14" customFormat="1" x14ac:dyDescent="0.25">
      <c r="A36" s="97" t="s">
        <v>128</v>
      </c>
      <c r="B36" s="98" t="s">
        <v>129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"/>
    </row>
    <row r="37" spans="1:14" customFormat="1" ht="32.25" customHeight="1" x14ac:dyDescent="0.25">
      <c r="A37" s="99" t="s">
        <v>130</v>
      </c>
      <c r="B37" s="100" t="s">
        <v>131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2"/>
    </row>
    <row r="38" spans="1:14" customFormat="1" ht="16.5" customHeight="1" x14ac:dyDescent="0.25">
      <c r="A38" s="99" t="s">
        <v>132</v>
      </c>
      <c r="B38" s="101" t="s">
        <v>133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2"/>
    </row>
    <row r="39" spans="1:14" customFormat="1" x14ac:dyDescent="0.25">
      <c r="A39" s="99" t="s">
        <v>134</v>
      </c>
      <c r="B39" s="2" t="s">
        <v>135</v>
      </c>
      <c r="C39" s="2"/>
      <c r="D39" s="2"/>
      <c r="E39" s="23"/>
      <c r="F39" s="23"/>
      <c r="G39" s="23"/>
      <c r="H39" s="23"/>
      <c r="I39" s="23"/>
      <c r="J39" s="23"/>
      <c r="K39" s="23"/>
      <c r="L39" s="23"/>
      <c r="M39" s="23"/>
      <c r="N39" s="2"/>
    </row>
    <row r="40" spans="1:14" customFormat="1" x14ac:dyDescent="0.25">
      <c r="A40" s="99" t="s">
        <v>136</v>
      </c>
      <c r="B40" s="2" t="s">
        <v>137</v>
      </c>
      <c r="C40" s="2"/>
      <c r="D40" s="102"/>
      <c r="E40" s="103"/>
      <c r="F40" s="103"/>
      <c r="G40" s="103"/>
      <c r="H40" s="103"/>
      <c r="I40" s="103"/>
      <c r="J40" s="23"/>
      <c r="K40" s="23"/>
      <c r="L40" s="23"/>
      <c r="M40" s="23"/>
      <c r="N40" s="2"/>
    </row>
    <row r="41" spans="1:14" customFormat="1" ht="33" customHeight="1" x14ac:dyDescent="0.25">
      <c r="A41" s="99" t="s">
        <v>138</v>
      </c>
      <c r="B41" s="101" t="s">
        <v>139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2"/>
    </row>
    <row r="42" spans="1:14" customFormat="1" x14ac:dyDescent="0.25">
      <c r="A42" s="99" t="s">
        <v>140</v>
      </c>
      <c r="B42" s="95" t="s">
        <v>141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</sheetData>
  <mergeCells count="97">
    <mergeCell ref="B41:M41"/>
    <mergeCell ref="J28:J29"/>
    <mergeCell ref="K28:K29"/>
    <mergeCell ref="B35:M35"/>
    <mergeCell ref="B36:M36"/>
    <mergeCell ref="B37:M37"/>
    <mergeCell ref="B38:M38"/>
    <mergeCell ref="I25:I27"/>
    <mergeCell ref="J25:J27"/>
    <mergeCell ref="K25:K27"/>
    <mergeCell ref="A28:A29"/>
    <mergeCell ref="B28:B29"/>
    <mergeCell ref="C28:C29"/>
    <mergeCell ref="F28:F29"/>
    <mergeCell ref="G28:G29"/>
    <mergeCell ref="H28:H29"/>
    <mergeCell ref="I28:I29"/>
    <mergeCell ref="I23:I24"/>
    <mergeCell ref="J23:J24"/>
    <mergeCell ref="K23:K24"/>
    <mergeCell ref="M23:M24"/>
    <mergeCell ref="A25:A27"/>
    <mergeCell ref="B25:B27"/>
    <mergeCell ref="C25:C27"/>
    <mergeCell ref="F25:F27"/>
    <mergeCell ref="G25:G27"/>
    <mergeCell ref="H25:H27"/>
    <mergeCell ref="I20:I21"/>
    <mergeCell ref="J20:J21"/>
    <mergeCell ref="K20:K21"/>
    <mergeCell ref="M20:M21"/>
    <mergeCell ref="A23:A24"/>
    <mergeCell ref="B23:B24"/>
    <mergeCell ref="C23:C24"/>
    <mergeCell ref="F23:F24"/>
    <mergeCell ref="G23:G24"/>
    <mergeCell ref="H23:H24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H8:H9"/>
    <mergeCell ref="J8:J9"/>
    <mergeCell ref="A11:H11"/>
    <mergeCell ref="J11:M11"/>
    <mergeCell ref="A12:A13"/>
    <mergeCell ref="B12:B13"/>
    <mergeCell ref="C12:C13"/>
    <mergeCell ref="F12:F13"/>
    <mergeCell ref="G12:G13"/>
    <mergeCell ref="H12:H13"/>
    <mergeCell ref="A1:M1"/>
    <mergeCell ref="A2:M2"/>
    <mergeCell ref="A3:M3"/>
    <mergeCell ref="A6:H6"/>
    <mergeCell ref="J6:M6"/>
    <mergeCell ref="A8:A9"/>
    <mergeCell ref="B8:B9"/>
    <mergeCell ref="C8:C9"/>
    <mergeCell ref="F8:F9"/>
    <mergeCell ref="G8:G9"/>
  </mergeCells>
  <phoneticPr fontId="2" type="noConversion"/>
  <printOptions horizontalCentered="1"/>
  <pageMargins left="0.31496062992125984" right="0.31496062992125984" top="0.19685039370078741" bottom="0.19685039370078741" header="0.47244094488188981" footer="3.937007874015748E-2"/>
  <pageSetup paperSize="9" scale="82" fitToHeight="0" orientation="landscape" r:id="rId1"/>
  <headerFooter alignWithMargins="0">
    <oddFooter>&amp;C&amp;P</oddFooter>
  </headerFooter>
  <rowBreaks count="1" manualBreakCount="1">
    <brk id="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113年10月</vt:lpstr>
      <vt:lpstr>'113年10月'!Print_Area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2024-11-08T02:23:37Z</dcterms:created>
  <dcterms:modified xsi:type="dcterms:W3CDTF">2024-11-08T02:23:53Z</dcterms:modified>
</cp:coreProperties>
</file>