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la3252\Desktop\視察業務1100901\3.政策宣導(按月、按季辦理)每月10日前要報送\★刊登版-按季按月每月10日前公告\111\11102\"/>
    </mc:Choice>
  </mc:AlternateContent>
  <bookViews>
    <workbookView xWindow="0" yWindow="0" windowWidth="22980" windowHeight="8928"/>
  </bookViews>
  <sheets>
    <sheet name="111年2月" sheetId="3" r:id="rId1"/>
    <sheet name="111年1月(供參)" sheetId="4" r:id="rId2"/>
    <sheet name="新住民發展基金補助移民署政策宣導額度" sheetId="5" r:id="rId3"/>
  </sheets>
  <definedNames>
    <definedName name="_xlnm.Print_Area" localSheetId="1">'111年1月(供參)'!$A$1:$L$20</definedName>
    <definedName name="_xlnm.Print_Area" localSheetId="0">'111年2月'!$A$1:$L$22</definedName>
    <definedName name="_xlnm.Print_Titles" localSheetId="1">'111年1月(供參)'!$1:$3</definedName>
    <definedName name="_xlnm.Print_Titles" localSheetId="0">'111年2月'!$1:$3</definedName>
  </definedNames>
  <calcPr calcId="152511"/>
</workbook>
</file>

<file path=xl/calcChain.xml><?xml version="1.0" encoding="utf-8"?>
<calcChain xmlns="http://schemas.openxmlformats.org/spreadsheetml/2006/main">
  <c r="H13" i="3" l="1"/>
  <c r="E8" i="5" l="1"/>
  <c r="E4" i="5"/>
  <c r="H11" i="4"/>
</calcChain>
</file>

<file path=xl/sharedStrings.xml><?xml version="1.0" encoding="utf-8"?>
<sst xmlns="http://schemas.openxmlformats.org/spreadsheetml/2006/main" count="239" uniqueCount="140">
  <si>
    <t>機關名稱</t>
  </si>
  <si>
    <t>媒體類型</t>
  </si>
  <si>
    <t>宣導期程</t>
  </si>
  <si>
    <t>執行單位</t>
  </si>
  <si>
    <t>預算來源</t>
  </si>
  <si>
    <t>預算科目</t>
  </si>
  <si>
    <t>執行金額</t>
  </si>
  <si>
    <t>受委託廠商名稱</t>
  </si>
  <si>
    <t>預期效益</t>
  </si>
  <si>
    <t>刊登或託播對象</t>
  </si>
  <si>
    <t>備註</t>
  </si>
  <si>
    <t>新住民發展基金</t>
  </si>
  <si>
    <t>網路媒體</t>
  </si>
  <si>
    <t>合計</t>
  </si>
  <si>
    <t>1.</t>
  </si>
  <si>
    <t>本表係依預算法第62條之1規範，凡編列預算於平面媒體、廣播媒體、網路媒體(含社群媒體)及電視媒體辦理政策及業務宣導為填表範圍。</t>
  </si>
  <si>
    <t>2.</t>
  </si>
  <si>
    <t>本表所稱之財團法人，係指政府捐助基金50％以上成立之財團法人。</t>
  </si>
  <si>
    <t>3.</t>
  </si>
  <si>
    <r>
      <t>宣導期程部分</t>
    </r>
    <r>
      <rPr>
        <sz val="14"/>
        <color rgb="FF000000"/>
        <rFont val="新細明體"/>
        <family val="1"/>
        <charset val="136"/>
      </rPr>
      <t>，</t>
    </r>
    <r>
      <rPr>
        <sz val="14"/>
        <color rgb="FF000000"/>
        <rFont val="標楷體"/>
        <family val="4"/>
        <charset val="136"/>
      </rPr>
      <t>請依委託製播宣導之涵蓋期程，並針對季內刊登(播出)時間或次數填列，如109.10.1-109.12.31(涵蓋期程)；109.10.1</t>
    </r>
    <r>
      <rPr>
        <sz val="14"/>
        <color rgb="FF000000"/>
        <rFont val="新細明體"/>
        <family val="1"/>
        <charset val="136"/>
      </rPr>
      <t>、</t>
    </r>
    <r>
      <rPr>
        <sz val="14"/>
        <color rgb="FF000000"/>
        <rFont val="標楷體"/>
        <family val="4"/>
        <charset val="136"/>
      </rPr>
      <t>109.12.1(播出時間)或2次(刊登次數)。</t>
    </r>
  </si>
  <si>
    <t>4.</t>
  </si>
  <si>
    <t>執行單位係指各機關或國營事業之內部業務承辦單位。</t>
  </si>
  <si>
    <t>5.</t>
  </si>
  <si>
    <t>6.</t>
  </si>
  <si>
    <r>
      <t>預算科目部分，總預算</t>
    </r>
    <r>
      <rPr>
        <sz val="14"/>
        <color rgb="FF000000"/>
        <rFont val="新細明體"/>
        <family val="1"/>
        <charset val="136"/>
      </rPr>
      <t>、</t>
    </r>
    <r>
      <rPr>
        <sz val="14"/>
        <color rgb="FF000000"/>
        <rFont val="標楷體"/>
        <family val="4"/>
        <charset val="136"/>
      </rPr>
      <t>特別預算及政事型特種基金填至業務(工作)計畫；業權型基金填至損益表（收支餘絀表）3級科目（xx成本或xx費用）；</t>
    </r>
    <r>
      <rPr>
        <u/>
        <sz val="14"/>
        <color rgb="FF000000"/>
        <rFont val="標楷體"/>
        <family val="4"/>
        <charset val="136"/>
      </rPr>
      <t>財團法人填至收支營運表3級科目（xx支出或xx費用）</t>
    </r>
    <r>
      <rPr>
        <sz val="14"/>
        <color rgb="FF000000"/>
        <rFont val="標楷體"/>
        <family val="4"/>
        <charset val="136"/>
      </rPr>
      <t>。</t>
    </r>
  </si>
  <si>
    <t>7.</t>
  </si>
  <si>
    <t>秘書室</t>
  </si>
  <si>
    <t>三立電視股份有限公司</t>
  </si>
  <si>
    <t>平面媒體</t>
  </si>
  <si>
    <r>
      <t>宣導項目</t>
    </r>
    <r>
      <rPr>
        <b/>
        <sz val="16"/>
        <rFont val="新細明體"/>
        <family val="1"/>
        <charset val="136"/>
      </rPr>
      <t>、</t>
    </r>
    <r>
      <rPr>
        <b/>
        <sz val="16"/>
        <rFont val="標楷體"/>
        <family val="4"/>
        <charset val="136"/>
      </rPr>
      <t>標題及內容</t>
    </r>
  </si>
  <si>
    <r>
      <t>填表說明</t>
    </r>
    <r>
      <rPr>
        <sz val="14"/>
        <rFont val="新細明體"/>
        <family val="1"/>
        <charset val="136"/>
      </rPr>
      <t>：</t>
    </r>
  </si>
  <si>
    <r>
      <t>預算來源查填總預算、○○特別預算、國營事業、非營業特種基金或</t>
    </r>
    <r>
      <rPr>
        <u/>
        <sz val="14"/>
        <rFont val="標楷體"/>
        <family val="4"/>
        <charset val="136"/>
      </rPr>
      <t>財團法人</t>
    </r>
    <r>
      <rPr>
        <sz val="14"/>
        <rFont val="標楷體"/>
        <family val="4"/>
        <charset val="136"/>
      </rPr>
      <t>預算。</t>
    </r>
  </si>
  <si>
    <r>
      <t>機關如有公益或廠商回饋免費廣告等補充說明</t>
    </r>
    <r>
      <rPr>
        <sz val="14"/>
        <rFont val="新細明體"/>
        <family val="1"/>
        <charset val="136"/>
      </rPr>
      <t>，</t>
    </r>
    <r>
      <rPr>
        <sz val="14"/>
        <rFont val="標楷體"/>
        <family val="4"/>
        <charset val="136"/>
      </rPr>
      <t>請列入備註欄表達</t>
    </r>
    <r>
      <rPr>
        <sz val="14"/>
        <rFont val="新細明體"/>
        <family val="1"/>
        <charset val="136"/>
      </rPr>
      <t>。</t>
    </r>
  </si>
  <si>
    <t>製表:</t>
  </si>
  <si>
    <t>覆核:</t>
  </si>
  <si>
    <t>單位主管:</t>
  </si>
  <si>
    <t>機關首長:</t>
  </si>
  <si>
    <r>
      <t>單位</t>
    </r>
    <r>
      <rPr>
        <sz val="14"/>
        <rFont val="新細明體"/>
        <family val="1"/>
        <charset val="136"/>
      </rPr>
      <t>：</t>
    </r>
    <r>
      <rPr>
        <sz val="14"/>
        <rFont val="標楷體"/>
        <family val="4"/>
        <charset val="136"/>
      </rPr>
      <t>元</t>
    </r>
  </si>
  <si>
    <t>110年度新住民資訊宣導電視媒體製播案-「我們一家人」專題節目宣傳</t>
  </si>
  <si>
    <t>電視媒體</t>
    <phoneticPr fontId="21" type="noConversion"/>
  </si>
  <si>
    <t>移民署</t>
    <phoneticPr fontId="21" type="noConversion"/>
  </si>
  <si>
    <t>秘書室</t>
    <phoneticPr fontId="21" type="noConversion"/>
  </si>
  <si>
    <t>新住民發展基金</t>
    <phoneticPr fontId="21" type="noConversion"/>
  </si>
  <si>
    <t>辦理新住民家庭成長及子女托育、多元文化宣導計畫</t>
    <phoneticPr fontId="21" type="noConversion"/>
  </si>
  <si>
    <t>含廠商回饋</t>
    <phoneticPr fontId="21" type="noConversion"/>
  </si>
  <si>
    <t>藉由辦理多元文化推廣，培養民眾對國際多元文化之了解及尊重。</t>
    <phoneticPr fontId="21" type="noConversion"/>
  </si>
  <si>
    <t>網路媒體</t>
    <phoneticPr fontId="21" type="noConversion"/>
  </si>
  <si>
    <t xml:space="preserve">無償協助政令宣導
</t>
    <phoneticPr fontId="21" type="noConversion"/>
  </si>
  <si>
    <t>國際及執法事務組</t>
    <phoneticPr fontId="21" type="noConversion"/>
  </si>
  <si>
    <t>平面媒體</t>
    <phoneticPr fontId="21" type="noConversion"/>
  </si>
  <si>
    <t>思索柏股份有限公司</t>
    <phoneticPr fontId="21" type="noConversion"/>
  </si>
  <si>
    <r>
      <t>內政部(含國營事業</t>
    </r>
    <r>
      <rPr>
        <sz val="24"/>
        <color rgb="FF000000"/>
        <rFont val="新細明體"/>
        <family val="1"/>
        <charset val="136"/>
      </rPr>
      <t>、</t>
    </r>
    <r>
      <rPr>
        <sz val="24"/>
        <color rgb="FF000000"/>
        <rFont val="標楷體"/>
        <family val="4"/>
        <charset val="136"/>
      </rPr>
      <t>基金、財團法人)111年2月辦理政策及業務宣導之執行情形表</t>
    </r>
    <phoneticPr fontId="21" type="noConversion"/>
  </si>
  <si>
    <r>
      <t>內政部(含國營事業</t>
    </r>
    <r>
      <rPr>
        <sz val="24"/>
        <color rgb="FF000000"/>
        <rFont val="新細明體"/>
        <family val="1"/>
        <charset val="136"/>
      </rPr>
      <t>、</t>
    </r>
    <r>
      <rPr>
        <sz val="24"/>
        <color rgb="FF000000"/>
        <rFont val="標楷體"/>
        <family val="4"/>
        <charset val="136"/>
      </rPr>
      <t>基金</t>
    </r>
    <r>
      <rPr>
        <u/>
        <sz val="24"/>
        <color rgb="FF000000"/>
        <rFont val="標楷體"/>
        <family val="4"/>
        <charset val="136"/>
      </rPr>
      <t>、財團法人</t>
    </r>
    <r>
      <rPr>
        <sz val="24"/>
        <color rgb="FF000000"/>
        <rFont val="標楷體"/>
        <family val="4"/>
        <charset val="136"/>
      </rPr>
      <t>)111年1月辦理政策</t>
    </r>
    <r>
      <rPr>
        <u/>
        <sz val="24"/>
        <color rgb="FF000000"/>
        <rFont val="標楷體"/>
        <family val="4"/>
        <charset val="136"/>
      </rPr>
      <t>及業務</t>
    </r>
    <r>
      <rPr>
        <sz val="24"/>
        <color rgb="FF000000"/>
        <rFont val="標楷體"/>
        <family val="4"/>
        <charset val="136"/>
      </rPr>
      <t>宣導之執行情形表</t>
    </r>
    <phoneticPr fontId="21" type="noConversion"/>
  </si>
  <si>
    <t>逾期停(居)留外來人口安心接種COVID-19公費疫苗專案(海報製作電子檔)</t>
    <phoneticPr fontId="21" type="noConversion"/>
  </si>
  <si>
    <t>110.12.3-視疫情指揮中心防疫政策調整，截止期間另行公告(涵蓋期程)；111.1.1-111.1.31(刊登期程)</t>
    <phoneticPr fontId="21" type="noConversion"/>
  </si>
  <si>
    <t>公務預算</t>
    <phoneticPr fontId="21" type="noConversion"/>
  </si>
  <si>
    <t>入出國及移民管理業務</t>
    <phoneticPr fontId="21" type="noConversion"/>
  </si>
  <si>
    <t>藉由海報文宣及廣播媒體宣導逾期停(居)留外來人口安心接種COVID-19公費疫苗專案，增加民眾對於該專案之了解，期盼渠等出面接種疫苗，完善我國防疫體系。</t>
    <phoneticPr fontId="21" type="noConversion"/>
  </si>
  <si>
    <t>本署全球資訊網、本署Facebook (NIA署長室、移民署粉絲團-NIA)</t>
    <phoneticPr fontId="21" type="noConversion"/>
  </si>
  <si>
    <t>移民署</t>
    <phoneticPr fontId="21" type="noConversion"/>
  </si>
  <si>
    <t>逾期停居留外來人口安心接種疫苗(30秒)</t>
    <phoneticPr fontId="21" type="noConversion"/>
  </si>
  <si>
    <t>廣播媒體</t>
    <phoneticPr fontId="21" type="noConversion"/>
  </si>
  <si>
    <t>111.1.1-111.1.31</t>
    <phoneticPr fontId="21" type="noConversion"/>
  </si>
  <si>
    <t>公務預算</t>
    <phoneticPr fontId="21" type="noConversion"/>
  </si>
  <si>
    <t>全國各廣播電臺</t>
    <phoneticPr fontId="21" type="noConversion"/>
  </si>
  <si>
    <t>公益託播</t>
    <phoneticPr fontId="21" type="noConversion"/>
  </si>
  <si>
    <t>逾期停居留外來人口安心接種疫苗</t>
    <phoneticPr fontId="21" type="noConversion"/>
  </si>
  <si>
    <t>111.1.1-111.1.31</t>
    <phoneticPr fontId="21" type="noConversion"/>
  </si>
  <si>
    <t>行政院新聞傳播處全國LED電子字幕機（跑馬燈）託播</t>
  </si>
  <si>
    <t>110年度新住民專屬新聞網站維運案-「Taiwan我來了-新住民全球新聞網」行銷宣傳廣告</t>
    <phoneticPr fontId="21" type="noConversion"/>
  </si>
  <si>
    <t>網路媒體</t>
    <phoneticPr fontId="21" type="noConversion"/>
  </si>
  <si>
    <r>
      <t>110.1.1-111.2.28(涵蓋期程)；</t>
    </r>
    <r>
      <rPr>
        <b/>
        <sz val="14"/>
        <color rgb="FFFF0000"/>
        <rFont val="新細明體"/>
        <family val="1"/>
        <charset val="136"/>
      </rPr>
      <t>111.1.1-111.1.31</t>
    </r>
    <r>
      <rPr>
        <b/>
        <sz val="14"/>
        <rFont val="新細明體"/>
        <family val="1"/>
        <charset val="136"/>
      </rPr>
      <t>(刊登期間)</t>
    </r>
    <phoneticPr fontId="21" type="noConversion"/>
  </si>
  <si>
    <t>藉由提供新住民及關注新住民議題之民眾多元資訊，提高網站使用受眾數量、質性及廣度</t>
    <phoneticPr fontId="21" type="noConversion"/>
  </si>
  <si>
    <t>Facebook、Google關鍵字及多媒體聯播網</t>
    <phoneticPr fontId="21" type="noConversion"/>
  </si>
  <si>
    <t>110年度新住民資訊宣導電視媒體製播案-「我們一家人」專題節目宣傳及託播</t>
    <phoneticPr fontId="40" type="noConversion"/>
  </si>
  <si>
    <t>110.4.19-111.9.3(涵蓋期程)；111.01.1-111.01.31(播出期間)</t>
    <phoneticPr fontId="21" type="noConversion"/>
  </si>
  <si>
    <t>辦理新住民家庭成長及子女托育、多元文化宣導計畫</t>
    <phoneticPr fontId="21" type="noConversion"/>
  </si>
  <si>
    <t>藉由辦理多元文化推廣，培養民眾對國際多元文化之了解及尊重。</t>
    <phoneticPr fontId="21" type="noConversion"/>
  </si>
  <si>
    <t>三立新聞台、三立台灣台、三立iNEWS台、三立MOD台、三立國際台</t>
    <phoneticPr fontId="21" type="noConversion"/>
  </si>
  <si>
    <t>110.4.19-111.9.3(涵蓋期程)；111.1.1-111.1.31(刊登期間)</t>
    <phoneticPr fontId="21" type="noConversion"/>
  </si>
  <si>
    <t>Facebook影音廣告、三立新聞網手機大看板、三立新聞網首頁大看板</t>
    <phoneticPr fontId="21" type="noConversion"/>
  </si>
  <si>
    <t>自由時報、中國時報、聯合報</t>
    <phoneticPr fontId="21" type="noConversion"/>
  </si>
  <si>
    <t>序號</t>
    <phoneticPr fontId="21" type="noConversion"/>
  </si>
  <si>
    <t>補助案件</t>
    <phoneticPr fontId="21" type="noConversion"/>
  </si>
  <si>
    <t>履約期間</t>
    <phoneticPr fontId="21" type="noConversion"/>
  </si>
  <si>
    <t>申請單位</t>
    <phoneticPr fontId="21" type="noConversion"/>
  </si>
  <si>
    <t>新住民資訊宣導電視媒體製播案</t>
    <phoneticPr fontId="21" type="noConversion"/>
  </si>
  <si>
    <t>新住民專屬新聞網站維運案</t>
    <phoneticPr fontId="21" type="noConversion"/>
  </si>
  <si>
    <t>多元文化與ICERD創新行動方案競賽</t>
    <phoneticPr fontId="21" type="noConversion"/>
  </si>
  <si>
    <t>第8屆新住民及其子女築夢計畫</t>
    <phoneticPr fontId="21" type="noConversion"/>
  </si>
  <si>
    <t>110.4.19-111.9.3(涵蓋期程)；111.1.1、111.1.8、111.1.15、111.1.22、111.1.29、(刊登日期)</t>
    <phoneticPr fontId="21" type="noConversion"/>
  </si>
  <si>
    <t>110.4.19-111.9.3</t>
  </si>
  <si>
    <t>決標翌日~111.11.30</t>
    <phoneticPr fontId="21" type="noConversion"/>
  </si>
  <si>
    <t>110.1.1-111.2.28</t>
  </si>
  <si>
    <t>新住民專屬新聞網站維運案(新案)</t>
    <phoneticPr fontId="21" type="noConversion"/>
  </si>
  <si>
    <t>111年媒體類政策宣導(含製作、託播等費用)</t>
    <phoneticPr fontId="21" type="noConversion"/>
  </si>
  <si>
    <t>新住民發展基金111年度媒體類政策及業務宣導經費執行案件</t>
    <phoneticPr fontId="21" type="noConversion"/>
  </si>
  <si>
    <t>合計</t>
    <phoneticPr fontId="21" type="noConversion"/>
  </si>
  <si>
    <t>移民署</t>
  </si>
  <si>
    <t>外來人士在臺生活諮詢服務熱線改碼1990</t>
  </si>
  <si>
    <t>廣播媒體</t>
  </si>
  <si>
    <t>移民事務組</t>
  </si>
  <si>
    <t>公務預算</t>
  </si>
  <si>
    <t>入出國及移民管理業務</t>
  </si>
  <si>
    <t>采漾錄音製作有限公司</t>
  </si>
  <si>
    <t>藉由專業的錄音製作，提供生動的廣播宣導素材。</t>
  </si>
  <si>
    <t>全國各廣播電臺</t>
  </si>
  <si>
    <t>藉由廣播媒體宣導外來人士在臺生活諮詢服務熱線改碼1990，俾利民眾知曉及運用1990熱線。</t>
  </si>
  <si>
    <t>公益託播</t>
  </si>
  <si>
    <t>111.2.1~111.3.31(涵蓋期程)；111.2.1~111.2.28(刊登期程)</t>
    <phoneticPr fontId="21" type="noConversion"/>
  </si>
  <si>
    <t>製作費用</t>
    <phoneticPr fontId="21" type="noConversion"/>
  </si>
  <si>
    <t>逾期停(居)留外來人口安心接種COVID-19公費疫苗專案(海報製作電子檔)</t>
  </si>
  <si>
    <t>國際及執法事務組</t>
  </si>
  <si>
    <t>藉由海報文宣及廣播媒體宣導逾期停(居)留外來人口安心接種COVID-19公費疫苗專案，增加民眾對於該專案之了解，期盼渠等出面接種疫苗，完善我國防疫體系。</t>
  </si>
  <si>
    <t>本署全球資訊網、本署Facebook (NIA署長室、移民署粉絲團-NIA)</t>
  </si>
  <si>
    <t>逾期停居留外來人口安心接種疫苗(30秒)</t>
  </si>
  <si>
    <t>逾期停居留外來人口安心接種疫苗</t>
  </si>
  <si>
    <t xml:space="preserve">無償協助政令宣導
</t>
  </si>
  <si>
    <t>110.12.3-視疫情指揮中心防疫政策調整，截止期間另行公告(涵蓋期程)；111.2.1-111.2.28(刊登期程)</t>
    <phoneticPr fontId="21" type="noConversion"/>
  </si>
  <si>
    <t>111.2.1-111.2.28</t>
    <phoneticPr fontId="21" type="noConversion"/>
  </si>
  <si>
    <t>111.2.1-111.2.28</t>
    <phoneticPr fontId="21" type="noConversion"/>
  </si>
  <si>
    <t>移民署</t>
    <phoneticPr fontId="21" type="noConversion"/>
  </si>
  <si>
    <t>110.4.19-111.9.3(涵蓋期程)；111.2.1-111.2.28(刊登期間)</t>
    <phoneticPr fontId="21" type="noConversion"/>
  </si>
  <si>
    <t>Facebook影音廣告、NOWNEWS新聞網、四方報新聞網、中時新聞網、三立新聞網手機大看板、三立新聞網首頁大看板</t>
    <phoneticPr fontId="21" type="noConversion"/>
  </si>
  <si>
    <t>110.4.19-111.9.3(涵蓋期程)；111.2.5、111.2.12、111.2.19、111.2.26(刊登日期)</t>
    <phoneticPr fontId="21" type="noConversion"/>
  </si>
  <si>
    <t>藉由辦理多元文化推廣，培養民眾對國際多元文化之了解及尊重。</t>
    <phoneticPr fontId="21" type="noConversion"/>
  </si>
  <si>
    <t>移民署</t>
    <phoneticPr fontId="21" type="noConversion"/>
  </si>
  <si>
    <t>110年度新住民資訊宣導電視媒體製播案-「我們一家人」專題節目宣傳及託播</t>
    <phoneticPr fontId="40" type="noConversion"/>
  </si>
  <si>
    <t>電視媒體</t>
    <phoneticPr fontId="21" type="noConversion"/>
  </si>
  <si>
    <t>110.4.19-111.9.3(涵蓋期程)；111.2.1-111.2.28(播出期間)</t>
    <phoneticPr fontId="21" type="noConversion"/>
  </si>
  <si>
    <t>三立新聞台、三立台灣台、三立iNEWS台、三立iNEWS MOD台、三立國際台</t>
    <phoneticPr fontId="21" type="noConversion"/>
  </si>
  <si>
    <t>移民署</t>
    <phoneticPr fontId="21" type="noConversion"/>
  </si>
  <si>
    <t>秘書室</t>
    <phoneticPr fontId="21" type="noConversion"/>
  </si>
  <si>
    <t>思索柏股份有限公司</t>
  </si>
  <si>
    <t>110.1.1-111.2.28(涵蓋期程)；111.2.1-111.2.28(刊登期間)</t>
    <phoneticPr fontId="21" type="noConversion"/>
  </si>
  <si>
    <t>Facebook、Google關鍵字、Google多媒體聯播網</t>
    <phoneticPr fontId="21" type="noConversion"/>
  </si>
  <si>
    <t>110年度新住民專屬新聞網站維運案-「Taiwan我來了-新住民全球新聞網」行銷宣傳廣告</t>
    <phoneticPr fontId="40" type="noConversion"/>
  </si>
  <si>
    <t>辦理新住民家庭成長及子女托育、多元文化計畫</t>
    <phoneticPr fontId="21" type="noConversion"/>
  </si>
  <si>
    <t>辦理新住民家庭成長及子女托育、多元文化計畫</t>
    <phoneticPr fontId="21" type="noConversion"/>
  </si>
  <si>
    <t>辦理新住民家庭成長及子女托育、多元文化計畫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</si>
</sst>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76" formatCode="#,##0&quot; &quot;;[Red]&quot;(&quot;#,##0&quot;)&quot;"/>
    <numFmt numFmtId="177" formatCode="[$NT$-404]#,##0.00;[Red]&quot;-&quot;[$NT$-404]#,##0.00"/>
    <numFmt numFmtId="178" formatCode="#,##0.00&quot; &quot;;&quot;-&quot;#,##0.00&quot; &quot;;&quot; -&quot;00&quot; &quot;;@&quot; &quot;"/>
    <numFmt numFmtId="179" formatCode="&quot; &quot;#,##0&quot; &quot;;&quot;-&quot;#,##0&quot; &quot;;&quot; - &quot;;&quot; &quot;@&quot; &quot;"/>
    <numFmt numFmtId="180" formatCode="_-* #,##0_-;\-* #,##0_-;_-* &quot;-&quot;??_-;_-@_-"/>
    <numFmt numFmtId="181" formatCode="#,##0&quot; &quot;;&quot;-&quot;#,##0&quot; &quot;;&quot; -&quot;00&quot; &quot;;@&quot; &quot;"/>
  </numFmts>
  <fonts count="45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sz val="24"/>
      <color rgb="FF000000"/>
      <name val="標楷體"/>
      <family val="4"/>
      <charset val="136"/>
    </font>
    <font>
      <sz val="24"/>
      <color rgb="FF000000"/>
      <name val="新細明體"/>
      <family val="1"/>
      <charset val="136"/>
    </font>
    <font>
      <u/>
      <sz val="2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4"/>
      <color rgb="FF000000"/>
      <name val="新細明體"/>
      <family val="1"/>
      <charset val="136"/>
    </font>
    <font>
      <u/>
      <sz val="14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20"/>
      <name val="標楷體"/>
      <family val="4"/>
      <charset val="136"/>
    </font>
    <font>
      <sz val="12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name val="新細明體"/>
      <family val="1"/>
      <charset val="136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14"/>
      <name val="標楷體1"/>
      <charset val="136"/>
    </font>
    <font>
      <u/>
      <sz val="14"/>
      <name val="標楷體1"/>
      <charset val="136"/>
    </font>
    <font>
      <u/>
      <sz val="14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b/>
      <sz val="14"/>
      <name val="新細明體"/>
      <family val="1"/>
      <charset val="136"/>
    </font>
    <font>
      <b/>
      <sz val="14"/>
      <color rgb="FF00B050"/>
      <name val="新細明體"/>
      <family val="1"/>
      <charset val="136"/>
    </font>
    <font>
      <b/>
      <sz val="14"/>
      <color rgb="FF7030A0"/>
      <name val="新細明體"/>
      <family val="1"/>
      <charset val="136"/>
    </font>
    <font>
      <b/>
      <sz val="14"/>
      <color rgb="FF000000"/>
      <name val="新細明體"/>
      <family val="1"/>
      <charset val="136"/>
    </font>
    <font>
      <b/>
      <sz val="12"/>
      <name val="標楷體"/>
      <family val="4"/>
      <charset val="136"/>
    </font>
    <font>
      <b/>
      <sz val="14"/>
      <color rgb="FFFF0000"/>
      <name val="新細明體"/>
      <family val="1"/>
      <charset val="136"/>
    </font>
    <font>
      <b/>
      <sz val="14"/>
      <color theme="1"/>
      <name val="新細明體"/>
      <family val="1"/>
      <charset val="136"/>
    </font>
    <font>
      <sz val="14"/>
      <name val="標楷體1"/>
      <family val="1"/>
      <charset val="136"/>
    </font>
    <font>
      <sz val="9"/>
      <name val="細明體"/>
      <family val="3"/>
      <charset val="136"/>
    </font>
    <font>
      <sz val="12"/>
      <color rgb="FF000000"/>
      <name val="Microsoft JhengHei UI"/>
      <family val="2"/>
      <charset val="136"/>
    </font>
    <font>
      <b/>
      <sz val="12"/>
      <color rgb="FF000000"/>
      <name val="新細明體"/>
      <family val="1"/>
      <charset val="136"/>
      <scheme val="minor"/>
    </font>
    <font>
      <b/>
      <sz val="12"/>
      <color rgb="FF000000"/>
      <name val="微軟正黑體"/>
      <family val="2"/>
      <charset val="136"/>
    </font>
    <font>
      <b/>
      <sz val="14"/>
      <color rgb="FF000000"/>
      <name val="新細明體"/>
      <family val="1"/>
      <charset val="136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8" fillId="0" borderId="0" applyNumberFormat="0" applyBorder="0" applyProtection="0">
      <alignment vertical="center" textRotation="90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3" fillId="0" borderId="0" applyNumberFormat="0" applyBorder="0" applyProtection="0">
      <alignment vertical="center"/>
    </xf>
    <xf numFmtId="177" fontId="13" fillId="0" borderId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  <xf numFmtId="43" fontId="1" fillId="0" borderId="0" applyFont="0" applyFill="0" applyBorder="0" applyAlignment="0" applyProtection="0">
      <alignment vertical="center"/>
    </xf>
    <xf numFmtId="178" fontId="1" fillId="0" borderId="0" applyFont="0" applyBorder="0" applyProtection="0">
      <alignment vertical="center"/>
    </xf>
  </cellStyleXfs>
  <cellXfs count="96">
    <xf numFmtId="0" fontId="0" fillId="0" borderId="0" xfId="0">
      <alignment vertical="center"/>
    </xf>
    <xf numFmtId="0" fontId="17" fillId="0" borderId="0" xfId="0" applyFont="1">
      <alignment vertical="center"/>
    </xf>
    <xf numFmtId="49" fontId="28" fillId="0" borderId="0" xfId="0" applyNumberFormat="1" applyFont="1" applyAlignment="1">
      <alignment horizontal="right" vertical="center"/>
    </xf>
    <xf numFmtId="49" fontId="29" fillId="0" borderId="0" xfId="0" applyNumberFormat="1" applyFont="1" applyAlignment="1">
      <alignment horizontal="right" vertical="top"/>
    </xf>
    <xf numFmtId="49" fontId="29" fillId="0" borderId="0" xfId="0" applyNumberFormat="1" applyFont="1" applyAlignment="1">
      <alignment horizontal="right" vertical="center"/>
    </xf>
    <xf numFmtId="0" fontId="26" fillId="0" borderId="0" xfId="0" applyFont="1">
      <alignment vertical="center"/>
    </xf>
    <xf numFmtId="0" fontId="23" fillId="0" borderId="0" xfId="0" applyFont="1" applyFill="1" applyAlignment="1">
      <alignment horizontal="center" vertical="center"/>
    </xf>
    <xf numFmtId="0" fontId="26" fillId="0" borderId="0" xfId="0" applyFont="1" applyAlignment="1">
      <alignment vertical="top"/>
    </xf>
    <xf numFmtId="49" fontId="29" fillId="0" borderId="0" xfId="0" applyNumberFormat="1" applyFont="1" applyFill="1" applyAlignment="1">
      <alignment horizontal="right" vertical="center"/>
    </xf>
    <xf numFmtId="0" fontId="26" fillId="0" borderId="0" xfId="0" applyFont="1" applyFill="1">
      <alignment vertical="center"/>
    </xf>
    <xf numFmtId="0" fontId="26" fillId="0" borderId="0" xfId="0" applyFont="1" applyFill="1" applyAlignment="1">
      <alignment vertical="top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vertical="center"/>
    </xf>
    <xf numFmtId="0" fontId="26" fillId="0" borderId="0" xfId="0" applyFont="1" applyBorder="1" applyAlignment="1">
      <alignment horizontal="right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Border="1">
      <alignment vertical="center"/>
    </xf>
    <xf numFmtId="0" fontId="26" fillId="0" borderId="0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2" fillId="0" borderId="2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justify" vertical="center" wrapText="1"/>
    </xf>
    <xf numFmtId="0" fontId="32" fillId="0" borderId="2" xfId="0" applyFont="1" applyBorder="1" applyAlignment="1">
      <alignment horizontal="justify" vertical="center" wrapText="1"/>
    </xf>
    <xf numFmtId="49" fontId="32" fillId="0" borderId="4" xfId="0" applyNumberFormat="1" applyFont="1" applyFill="1" applyBorder="1" applyAlignment="1">
      <alignment horizontal="center" vertical="center" wrapText="1"/>
    </xf>
    <xf numFmtId="180" fontId="32" fillId="0" borderId="4" xfId="21" applyNumberFormat="1" applyFont="1" applyBorder="1" applyAlignment="1">
      <alignment vertical="center"/>
    </xf>
    <xf numFmtId="49" fontId="32" fillId="0" borderId="4" xfId="0" applyNumberFormat="1" applyFont="1" applyBorder="1" applyAlignment="1">
      <alignment horizontal="center" vertical="center" wrapText="1"/>
    </xf>
    <xf numFmtId="49" fontId="32" fillId="0" borderId="4" xfId="0" applyNumberFormat="1" applyFont="1" applyBorder="1" applyAlignment="1">
      <alignment vertical="center" wrapText="1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3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center" vertical="center"/>
    </xf>
    <xf numFmtId="49" fontId="31" fillId="0" borderId="0" xfId="0" applyNumberFormat="1" applyFont="1" applyBorder="1" applyAlignment="1">
      <alignment vertical="center" wrapText="1"/>
    </xf>
    <xf numFmtId="49" fontId="31" fillId="0" borderId="0" xfId="0" applyNumberFormat="1" applyFont="1" applyBorder="1" applyAlignment="1">
      <alignment horizontal="left" vertical="center" wrapText="1"/>
    </xf>
    <xf numFmtId="179" fontId="31" fillId="0" borderId="0" xfId="0" applyNumberFormat="1" applyFont="1" applyBorder="1" applyAlignment="1">
      <alignment horizontal="right" vertical="center"/>
    </xf>
    <xf numFmtId="49" fontId="36" fillId="0" borderId="0" xfId="0" applyNumberFormat="1" applyFont="1" applyBorder="1" applyAlignment="1">
      <alignment horizontal="left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vertical="center" wrapText="1"/>
    </xf>
    <xf numFmtId="0" fontId="32" fillId="0" borderId="4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176" fontId="32" fillId="0" borderId="4" xfId="0" applyNumberFormat="1" applyFont="1" applyBorder="1" applyAlignment="1">
      <alignment vertical="center" wrapText="1"/>
    </xf>
    <xf numFmtId="0" fontId="32" fillId="0" borderId="4" xfId="0" applyFont="1" applyBorder="1" applyAlignment="1">
      <alignment vertical="center" wrapText="1"/>
    </xf>
    <xf numFmtId="180" fontId="32" fillId="0" borderId="4" xfId="21" applyNumberFormat="1" applyFont="1" applyBorder="1" applyAlignment="1">
      <alignment horizontal="right" vertical="center" wrapText="1"/>
    </xf>
    <xf numFmtId="0" fontId="32" fillId="0" borderId="4" xfId="21" applyNumberFormat="1" applyFont="1" applyBorder="1" applyAlignment="1">
      <alignment horizontal="right" vertical="center" wrapText="1"/>
    </xf>
    <xf numFmtId="49" fontId="32" fillId="0" borderId="4" xfId="0" applyNumberFormat="1" applyFont="1" applyBorder="1" applyAlignment="1">
      <alignment horizontal="justify" vertical="center" wrapText="1"/>
    </xf>
    <xf numFmtId="49" fontId="32" fillId="0" borderId="4" xfId="0" applyNumberFormat="1" applyFont="1" applyBorder="1" applyAlignment="1">
      <alignment horizontal="justify" vertical="center" wrapText="1"/>
    </xf>
    <xf numFmtId="0" fontId="32" fillId="0" borderId="4" xfId="0" applyFont="1" applyBorder="1" applyAlignment="1">
      <alignment horizontal="justify" vertical="center" wrapText="1"/>
    </xf>
    <xf numFmtId="0" fontId="38" fillId="0" borderId="4" xfId="0" applyFont="1" applyBorder="1" applyAlignment="1">
      <alignment horizontal="justify" vertical="center" wrapText="1"/>
    </xf>
    <xf numFmtId="49" fontId="28" fillId="0" borderId="0" xfId="0" applyNumberFormat="1" applyFont="1" applyAlignment="1">
      <alignment horizontal="right" vertical="top"/>
    </xf>
    <xf numFmtId="49" fontId="39" fillId="0" borderId="0" xfId="0" applyNumberFormat="1" applyFont="1" applyAlignment="1">
      <alignment horizontal="right" vertical="center"/>
    </xf>
    <xf numFmtId="49" fontId="39" fillId="0" borderId="0" xfId="0" applyNumberFormat="1" applyFont="1" applyFill="1" applyAlignment="1">
      <alignment horizontal="right" vertical="center"/>
    </xf>
    <xf numFmtId="49" fontId="39" fillId="0" borderId="0" xfId="0" applyNumberFormat="1" applyFont="1" applyAlignment="1">
      <alignment horizontal="right" vertical="top"/>
    </xf>
    <xf numFmtId="0" fontId="32" fillId="0" borderId="2" xfId="0" applyFont="1" applyFill="1" applyBorder="1" applyAlignment="1">
      <alignment horizontal="center" vertical="center"/>
    </xf>
    <xf numFmtId="0" fontId="38" fillId="0" borderId="2" xfId="0" applyFont="1" applyBorder="1" applyAlignment="1">
      <alignment horizontal="justify" vertical="center" wrapText="1"/>
    </xf>
    <xf numFmtId="49" fontId="37" fillId="0" borderId="4" xfId="0" applyNumberFormat="1" applyFont="1" applyBorder="1" applyAlignment="1">
      <alignment horizontal="justify" vertical="center" wrapText="1"/>
    </xf>
    <xf numFmtId="0" fontId="41" fillId="0" borderId="4" xfId="0" applyFont="1" applyBorder="1" applyAlignment="1">
      <alignment vertical="center" wrapText="1"/>
    </xf>
    <xf numFmtId="0" fontId="41" fillId="0" borderId="4" xfId="0" applyFont="1" applyBorder="1" applyAlignment="1">
      <alignment horizontal="justify" vertical="center" wrapText="1"/>
    </xf>
    <xf numFmtId="180" fontId="41" fillId="0" borderId="4" xfId="21" applyNumberFormat="1" applyFont="1" applyBorder="1" applyAlignment="1">
      <alignment vertical="center" wrapText="1"/>
    </xf>
    <xf numFmtId="49" fontId="32" fillId="9" borderId="4" xfId="0" applyNumberFormat="1" applyFont="1" applyFill="1" applyBorder="1" applyAlignment="1">
      <alignment vertical="center" wrapText="1"/>
    </xf>
    <xf numFmtId="49" fontId="32" fillId="9" borderId="4" xfId="0" applyNumberFormat="1" applyFont="1" applyFill="1" applyBorder="1" applyAlignment="1">
      <alignment horizontal="justify" vertical="center" wrapText="1"/>
    </xf>
    <xf numFmtId="49" fontId="37" fillId="9" borderId="4" xfId="0" applyNumberFormat="1" applyFont="1" applyFill="1" applyBorder="1" applyAlignment="1">
      <alignment horizontal="justify" vertical="center" wrapText="1"/>
    </xf>
    <xf numFmtId="49" fontId="32" fillId="9" borderId="4" xfId="0" applyNumberFormat="1" applyFont="1" applyFill="1" applyBorder="1" applyAlignment="1">
      <alignment horizontal="center" vertical="center" wrapText="1"/>
    </xf>
    <xf numFmtId="3" fontId="32" fillId="9" borderId="4" xfId="22" applyNumberFormat="1" applyFont="1" applyFill="1" applyBorder="1" applyAlignment="1">
      <alignment vertical="center"/>
    </xf>
    <xf numFmtId="49" fontId="42" fillId="0" borderId="2" xfId="0" applyNumberFormat="1" applyFont="1" applyBorder="1" applyAlignment="1">
      <alignment horizontal="center" vertical="center" wrapText="1"/>
    </xf>
    <xf numFmtId="0" fontId="43" fillId="0" borderId="0" xfId="0" applyFont="1">
      <alignment vertical="center"/>
    </xf>
    <xf numFmtId="49" fontId="44" fillId="0" borderId="2" xfId="0" applyNumberFormat="1" applyFont="1" applyBorder="1" applyAlignment="1">
      <alignment horizontal="center" vertical="center" wrapText="1"/>
    </xf>
    <xf numFmtId="0" fontId="18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justify" vertical="top" wrapText="1"/>
    </xf>
    <xf numFmtId="0" fontId="14" fillId="0" borderId="0" xfId="0" applyFont="1" applyFill="1" applyAlignment="1">
      <alignment horizontal="center" vertical="center"/>
    </xf>
    <xf numFmtId="0" fontId="32" fillId="0" borderId="7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justify" vertical="center" wrapText="1"/>
    </xf>
    <xf numFmtId="0" fontId="32" fillId="0" borderId="5" xfId="0" applyFont="1" applyFill="1" applyBorder="1" applyAlignment="1">
      <alignment horizontal="justify" vertical="center" wrapText="1"/>
    </xf>
    <xf numFmtId="0" fontId="32" fillId="0" borderId="7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0" fontId="38" fillId="0" borderId="7" xfId="0" applyFont="1" applyBorder="1" applyAlignment="1">
      <alignment horizontal="justify"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  <xf numFmtId="181" fontId="32" fillId="9" borderId="7" xfId="22" applyNumberFormat="1" applyFont="1" applyFill="1" applyBorder="1" applyAlignment="1">
      <alignment horizontal="right" vertical="center"/>
    </xf>
    <xf numFmtId="181" fontId="32" fillId="9" borderId="5" xfId="22" applyNumberFormat="1" applyFont="1" applyFill="1" applyBorder="1" applyAlignment="1">
      <alignment horizontal="right" vertical="center"/>
    </xf>
    <xf numFmtId="0" fontId="38" fillId="0" borderId="6" xfId="0" applyFont="1" applyBorder="1" applyAlignment="1">
      <alignment horizontal="justify" vertical="center" wrapText="1"/>
    </xf>
    <xf numFmtId="0" fontId="38" fillId="0" borderId="3" xfId="0" applyFont="1" applyBorder="1" applyAlignment="1">
      <alignment horizontal="justify" vertical="center" wrapText="1"/>
    </xf>
    <xf numFmtId="181" fontId="32" fillId="0" borderId="7" xfId="22" applyNumberFormat="1" applyFont="1" applyBorder="1" applyAlignment="1">
      <alignment horizontal="right" vertical="center"/>
    </xf>
    <xf numFmtId="181" fontId="32" fillId="0" borderId="5" xfId="22" applyNumberFormat="1" applyFont="1" applyBorder="1" applyAlignment="1">
      <alignment horizontal="right" vertical="center"/>
    </xf>
    <xf numFmtId="0" fontId="20" fillId="0" borderId="0" xfId="0" applyFont="1" applyFill="1" applyAlignment="1">
      <alignment horizontal="left" vertical="top" wrapText="1"/>
    </xf>
    <xf numFmtId="0" fontId="35" fillId="0" borderId="4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 wrapText="1"/>
    </xf>
    <xf numFmtId="0" fontId="41" fillId="0" borderId="9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</cellXfs>
  <cellStyles count="23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eading1" xfId="12"/>
    <cellStyle name="Hyperlink" xfId="13"/>
    <cellStyle name="Neutral" xfId="14"/>
    <cellStyle name="Note" xfId="15"/>
    <cellStyle name="Result" xfId="16"/>
    <cellStyle name="Result2" xfId="17"/>
    <cellStyle name="Status" xfId="18"/>
    <cellStyle name="Text" xfId="19"/>
    <cellStyle name="Warning" xfId="20"/>
    <cellStyle name="一般" xfId="0" builtinId="0" customBuiltin="1"/>
    <cellStyle name="千分位" xfId="21" builtinId="3"/>
    <cellStyle name="千分位 2" xfId="22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22"/>
  <sheetViews>
    <sheetView tabSelected="1" view="pageBreakPreview" topLeftCell="A4" zoomScale="55" zoomScaleNormal="55" zoomScaleSheetLayoutView="55" workbookViewId="0">
      <selection activeCell="H8" sqref="H8"/>
    </sheetView>
  </sheetViews>
  <sheetFormatPr defaultColWidth="12" defaultRowHeight="16.2"/>
  <cols>
    <col min="1" max="1" width="20" style="13" bestFit="1" customWidth="1"/>
    <col min="2" max="2" width="36.6640625" style="13" customWidth="1"/>
    <col min="3" max="3" width="14.6640625" style="6" bestFit="1" customWidth="1"/>
    <col min="4" max="4" width="21.44140625" style="13" bestFit="1" customWidth="1"/>
    <col min="5" max="5" width="14.6640625" style="13" bestFit="1" customWidth="1"/>
    <col min="6" max="6" width="19.21875" style="13" bestFit="1" customWidth="1"/>
    <col min="7" max="7" width="24.21875" style="13" bestFit="1" customWidth="1"/>
    <col min="8" max="8" width="16.5546875" style="14" bestFit="1" customWidth="1"/>
    <col min="9" max="9" width="14.6640625" style="13" bestFit="1" customWidth="1"/>
    <col min="10" max="10" width="20.21875" style="13" bestFit="1" customWidth="1"/>
    <col min="11" max="11" width="14.6640625" style="13" bestFit="1" customWidth="1"/>
    <col min="12" max="12" width="26.77734375" style="13" bestFit="1" customWidth="1"/>
    <col min="13" max="1024" width="9" style="1" customWidth="1"/>
    <col min="1025" max="1025" width="12" customWidth="1"/>
  </cols>
  <sheetData>
    <row r="1" spans="1:1024" ht="33">
      <c r="A1" s="75" t="s">
        <v>51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024" ht="28.2">
      <c r="A2" s="30"/>
      <c r="B2" s="31"/>
      <c r="C2" s="32"/>
      <c r="D2" s="31"/>
      <c r="E2" s="31"/>
      <c r="F2" s="31"/>
      <c r="G2" s="31"/>
      <c r="H2" s="33"/>
      <c r="I2" s="31"/>
      <c r="J2" s="31"/>
      <c r="K2" s="34"/>
      <c r="L2" s="35" t="s">
        <v>37</v>
      </c>
    </row>
    <row r="3" spans="1:1024" ht="78.599999999999994" customHeight="1">
      <c r="A3" s="40" t="s">
        <v>0</v>
      </c>
      <c r="B3" s="40" t="s">
        <v>29</v>
      </c>
      <c r="C3" s="41" t="s">
        <v>1</v>
      </c>
      <c r="D3" s="40" t="s">
        <v>2</v>
      </c>
      <c r="E3" s="40" t="s">
        <v>3</v>
      </c>
      <c r="F3" s="40" t="s">
        <v>4</v>
      </c>
      <c r="G3" s="40" t="s">
        <v>5</v>
      </c>
      <c r="H3" s="42" t="s">
        <v>6</v>
      </c>
      <c r="I3" s="40" t="s">
        <v>7</v>
      </c>
      <c r="J3" s="40" t="s">
        <v>8</v>
      </c>
      <c r="K3" s="40" t="s">
        <v>9</v>
      </c>
      <c r="L3" s="40" t="s">
        <v>10</v>
      </c>
    </row>
    <row r="4" spans="1:1024" s="21" customFormat="1" ht="142.80000000000001" customHeight="1">
      <c r="A4" s="80" t="s">
        <v>98</v>
      </c>
      <c r="B4" s="78" t="s">
        <v>99</v>
      </c>
      <c r="C4" s="76" t="s">
        <v>100</v>
      </c>
      <c r="D4" s="78" t="s">
        <v>109</v>
      </c>
      <c r="E4" s="78" t="s">
        <v>101</v>
      </c>
      <c r="F4" s="78" t="s">
        <v>102</v>
      </c>
      <c r="G4" s="78" t="s">
        <v>103</v>
      </c>
      <c r="H4" s="49">
        <v>5250</v>
      </c>
      <c r="I4" s="53" t="s">
        <v>104</v>
      </c>
      <c r="J4" s="54" t="s">
        <v>105</v>
      </c>
      <c r="K4" s="54"/>
      <c r="L4" s="54" t="s">
        <v>110</v>
      </c>
    </row>
    <row r="5" spans="1:1024" ht="142.80000000000001" customHeight="1">
      <c r="A5" s="81"/>
      <c r="B5" s="79"/>
      <c r="C5" s="77"/>
      <c r="D5" s="79"/>
      <c r="E5" s="79"/>
      <c r="F5" s="79"/>
      <c r="G5" s="79"/>
      <c r="H5" s="50">
        <v>0</v>
      </c>
      <c r="I5" s="53"/>
      <c r="J5" s="54" t="s">
        <v>107</v>
      </c>
      <c r="K5" s="52" t="s">
        <v>106</v>
      </c>
      <c r="L5" s="51" t="s">
        <v>108</v>
      </c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65.6" customHeight="1">
      <c r="A6" s="28" t="s">
        <v>98</v>
      </c>
      <c r="B6" s="52" t="s">
        <v>111</v>
      </c>
      <c r="C6" s="28" t="s">
        <v>12</v>
      </c>
      <c r="D6" s="52" t="s">
        <v>118</v>
      </c>
      <c r="E6" s="52" t="s">
        <v>112</v>
      </c>
      <c r="F6" s="52" t="s">
        <v>102</v>
      </c>
      <c r="G6" s="52" t="s">
        <v>103</v>
      </c>
      <c r="H6" s="50">
        <v>0</v>
      </c>
      <c r="I6" s="53"/>
      <c r="J6" s="82" t="s">
        <v>113</v>
      </c>
      <c r="K6" s="52" t="s">
        <v>114</v>
      </c>
      <c r="L6" s="52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s="20" customFormat="1" ht="165.6" customHeight="1">
      <c r="A7" s="28" t="s">
        <v>98</v>
      </c>
      <c r="B7" s="52" t="s">
        <v>115</v>
      </c>
      <c r="C7" s="28" t="s">
        <v>100</v>
      </c>
      <c r="D7" s="52" t="s">
        <v>119</v>
      </c>
      <c r="E7" s="52" t="s">
        <v>112</v>
      </c>
      <c r="F7" s="52" t="s">
        <v>102</v>
      </c>
      <c r="G7" s="52" t="s">
        <v>103</v>
      </c>
      <c r="H7" s="50">
        <v>0</v>
      </c>
      <c r="I7" s="52"/>
      <c r="J7" s="83"/>
      <c r="K7" s="52" t="s">
        <v>106</v>
      </c>
      <c r="L7" s="52" t="s">
        <v>108</v>
      </c>
    </row>
    <row r="8" spans="1:1024" s="21" customFormat="1" ht="165.6" customHeight="1">
      <c r="A8" s="28" t="s">
        <v>98</v>
      </c>
      <c r="B8" s="29" t="s">
        <v>116</v>
      </c>
      <c r="C8" s="26" t="s">
        <v>28</v>
      </c>
      <c r="D8" s="29" t="s">
        <v>120</v>
      </c>
      <c r="E8" s="52" t="s">
        <v>112</v>
      </c>
      <c r="F8" s="29" t="s">
        <v>102</v>
      </c>
      <c r="G8" s="29" t="s">
        <v>103</v>
      </c>
      <c r="H8" s="50">
        <v>0</v>
      </c>
      <c r="I8" s="52"/>
      <c r="J8" s="84"/>
      <c r="K8" s="52" t="s">
        <v>68</v>
      </c>
      <c r="L8" s="52" t="s">
        <v>117</v>
      </c>
    </row>
    <row r="9" spans="1:1024" s="20" customFormat="1" ht="348" customHeight="1">
      <c r="A9" s="68" t="s">
        <v>121</v>
      </c>
      <c r="B9" s="65" t="s">
        <v>38</v>
      </c>
      <c r="C9" s="65" t="s">
        <v>12</v>
      </c>
      <c r="D9" s="65" t="s">
        <v>122</v>
      </c>
      <c r="E9" s="65" t="s">
        <v>26</v>
      </c>
      <c r="F9" s="65" t="s">
        <v>11</v>
      </c>
      <c r="G9" s="65" t="s">
        <v>139</v>
      </c>
      <c r="H9" s="85">
        <v>368000</v>
      </c>
      <c r="I9" s="66" t="s">
        <v>27</v>
      </c>
      <c r="J9" s="66" t="s">
        <v>45</v>
      </c>
      <c r="K9" s="66" t="s">
        <v>123</v>
      </c>
      <c r="L9" s="66" t="s">
        <v>44</v>
      </c>
    </row>
    <row r="10" spans="1:1024" s="20" customFormat="1" ht="283.95" customHeight="1">
      <c r="A10" s="68" t="s">
        <v>40</v>
      </c>
      <c r="B10" s="65" t="s">
        <v>38</v>
      </c>
      <c r="C10" s="65" t="s">
        <v>28</v>
      </c>
      <c r="D10" s="65" t="s">
        <v>124</v>
      </c>
      <c r="E10" s="65" t="s">
        <v>26</v>
      </c>
      <c r="F10" s="65" t="s">
        <v>11</v>
      </c>
      <c r="G10" s="65" t="s">
        <v>137</v>
      </c>
      <c r="H10" s="86"/>
      <c r="I10" s="66" t="s">
        <v>27</v>
      </c>
      <c r="J10" s="66" t="s">
        <v>125</v>
      </c>
      <c r="K10" s="66" t="s">
        <v>81</v>
      </c>
      <c r="L10" s="67"/>
    </row>
    <row r="11" spans="1:1024" s="20" customFormat="1" ht="212.4" customHeight="1">
      <c r="A11" s="68" t="s">
        <v>126</v>
      </c>
      <c r="B11" s="65" t="s">
        <v>127</v>
      </c>
      <c r="C11" s="68" t="s">
        <v>128</v>
      </c>
      <c r="D11" s="65" t="s">
        <v>129</v>
      </c>
      <c r="E11" s="66" t="s">
        <v>26</v>
      </c>
      <c r="F11" s="65" t="s">
        <v>11</v>
      </c>
      <c r="G11" s="65" t="s">
        <v>138</v>
      </c>
      <c r="H11" s="69">
        <v>538583</v>
      </c>
      <c r="I11" s="66" t="s">
        <v>27</v>
      </c>
      <c r="J11" s="66" t="s">
        <v>125</v>
      </c>
      <c r="K11" s="66" t="s">
        <v>130</v>
      </c>
      <c r="L11" s="66" t="s">
        <v>44</v>
      </c>
    </row>
    <row r="12" spans="1:1024" s="71" customFormat="1" ht="154.19999999999999" customHeight="1">
      <c r="A12" s="70" t="s">
        <v>131</v>
      </c>
      <c r="B12" s="65" t="s">
        <v>136</v>
      </c>
      <c r="C12" s="72" t="s">
        <v>12</v>
      </c>
      <c r="D12" s="52" t="s">
        <v>134</v>
      </c>
      <c r="E12" s="66" t="s">
        <v>132</v>
      </c>
      <c r="F12" s="65" t="s">
        <v>11</v>
      </c>
      <c r="G12" s="65" t="s">
        <v>137</v>
      </c>
      <c r="H12" s="69">
        <v>275603</v>
      </c>
      <c r="I12" s="66" t="s">
        <v>133</v>
      </c>
      <c r="J12" s="66" t="s">
        <v>72</v>
      </c>
      <c r="K12" s="66" t="s">
        <v>135</v>
      </c>
      <c r="L12" s="70"/>
    </row>
    <row r="13" spans="1:1024" ht="35.4" customHeight="1">
      <c r="A13" s="44" t="s">
        <v>13</v>
      </c>
      <c r="B13" s="45"/>
      <c r="C13" s="46"/>
      <c r="D13" s="45"/>
      <c r="E13" s="45"/>
      <c r="F13" s="45"/>
      <c r="G13" s="45"/>
      <c r="H13" s="47">
        <f>SUM(H4:H12)</f>
        <v>1187436</v>
      </c>
      <c r="I13" s="48"/>
      <c r="J13" s="48"/>
      <c r="K13" s="48"/>
      <c r="L13" s="43"/>
    </row>
    <row r="14" spans="1:1024" ht="54.6" customHeight="1">
      <c r="A14" s="36" t="s">
        <v>33</v>
      </c>
      <c r="B14" s="37"/>
      <c r="C14" s="37"/>
      <c r="D14" s="37" t="s">
        <v>34</v>
      </c>
      <c r="E14" s="37"/>
      <c r="F14" s="37"/>
      <c r="G14" s="37" t="s">
        <v>35</v>
      </c>
      <c r="H14" s="38"/>
      <c r="I14" s="37"/>
      <c r="J14" s="37" t="s">
        <v>36</v>
      </c>
      <c r="K14" s="37"/>
      <c r="L14" s="39"/>
    </row>
    <row r="15" spans="1:1024" ht="19.8">
      <c r="A15" s="15" t="s">
        <v>30</v>
      </c>
      <c r="B15" s="15"/>
      <c r="C15" s="16"/>
      <c r="D15" s="17"/>
      <c r="E15" s="17"/>
      <c r="F15" s="17"/>
      <c r="G15" s="17"/>
      <c r="H15" s="18"/>
      <c r="I15" s="17"/>
      <c r="J15" s="17"/>
      <c r="K15" s="17"/>
      <c r="L15" s="17"/>
    </row>
    <row r="16" spans="1:1024" ht="19.8">
      <c r="A16" s="2" t="s">
        <v>14</v>
      </c>
      <c r="B16" s="73" t="s">
        <v>15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1:12" ht="19.8">
      <c r="A17" s="2" t="s">
        <v>16</v>
      </c>
      <c r="B17" s="73" t="s">
        <v>17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1:12" ht="19.8">
      <c r="A18" s="55" t="s">
        <v>18</v>
      </c>
      <c r="B18" s="74" t="s">
        <v>19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</row>
    <row r="19" spans="1:12" ht="19.8">
      <c r="A19" s="56" t="s">
        <v>20</v>
      </c>
      <c r="B19" s="5" t="s">
        <v>21</v>
      </c>
      <c r="D19" s="5"/>
      <c r="E19" s="7"/>
      <c r="F19" s="7"/>
      <c r="G19" s="7"/>
      <c r="H19" s="7"/>
      <c r="I19" s="7"/>
      <c r="J19" s="7"/>
      <c r="K19" s="7"/>
      <c r="L19" s="7"/>
    </row>
    <row r="20" spans="1:12" ht="19.8">
      <c r="A20" s="57" t="s">
        <v>22</v>
      </c>
      <c r="B20" s="5" t="s">
        <v>31</v>
      </c>
      <c r="D20" s="9"/>
      <c r="E20" s="10"/>
      <c r="F20" s="10"/>
      <c r="G20" s="10"/>
      <c r="H20" s="10"/>
      <c r="I20" s="10"/>
      <c r="J20" s="7"/>
      <c r="K20" s="7"/>
      <c r="L20" s="7"/>
    </row>
    <row r="21" spans="1:12" ht="19.8">
      <c r="A21" s="58" t="s">
        <v>23</v>
      </c>
      <c r="B21" s="74" t="s">
        <v>24</v>
      </c>
      <c r="C21" s="74"/>
      <c r="D21" s="74"/>
      <c r="E21" s="74"/>
      <c r="F21" s="74"/>
      <c r="G21" s="74"/>
      <c r="H21" s="74"/>
      <c r="I21" s="74"/>
      <c r="J21" s="74"/>
      <c r="K21" s="74"/>
      <c r="L21" s="74"/>
    </row>
    <row r="22" spans="1:12" ht="19.8">
      <c r="A22" s="56" t="s">
        <v>25</v>
      </c>
      <c r="B22" s="11" t="s">
        <v>32</v>
      </c>
      <c r="D22" s="5"/>
      <c r="E22" s="5"/>
      <c r="F22" s="5"/>
      <c r="G22" s="5"/>
      <c r="H22" s="12"/>
      <c r="I22" s="5"/>
      <c r="J22" s="5"/>
      <c r="K22" s="5"/>
      <c r="L22" s="5"/>
    </row>
  </sheetData>
  <mergeCells count="14">
    <mergeCell ref="B16:L16"/>
    <mergeCell ref="B17:L17"/>
    <mergeCell ref="B18:L18"/>
    <mergeCell ref="B21:L21"/>
    <mergeCell ref="A1:L1"/>
    <mergeCell ref="C4:C5"/>
    <mergeCell ref="D4:D5"/>
    <mergeCell ref="A4:A5"/>
    <mergeCell ref="B4:B5"/>
    <mergeCell ref="E4:E5"/>
    <mergeCell ref="F4:F5"/>
    <mergeCell ref="G4:G5"/>
    <mergeCell ref="J6:J8"/>
    <mergeCell ref="H9:H10"/>
  </mergeCells>
  <phoneticPr fontId="21" type="noConversion"/>
  <printOptions horizontalCentered="1"/>
  <pageMargins left="0.31496062992125984" right="0.31496062992125984" top="0.73" bottom="0.18" header="0.67" footer="0.28000000000000003"/>
  <pageSetup paperSize="9" scale="57" fitToHeight="0" orientation="landscape" r:id="rId1"/>
  <headerFooter alignWithMargins="0">
    <oddFooter>&amp;C第&amp;P頁，共&amp;N頁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20"/>
  <sheetViews>
    <sheetView view="pageBreakPreview" topLeftCell="A7" zoomScale="55" zoomScaleNormal="55" zoomScaleSheetLayoutView="55" workbookViewId="0">
      <selection activeCell="H8" activeCellId="1" sqref="H9:H10 H8"/>
    </sheetView>
  </sheetViews>
  <sheetFormatPr defaultColWidth="12" defaultRowHeight="16.2"/>
  <cols>
    <col min="1" max="1" width="20" style="13" bestFit="1" customWidth="1"/>
    <col min="2" max="2" width="36.6640625" style="13" customWidth="1"/>
    <col min="3" max="3" width="14.6640625" style="6" bestFit="1" customWidth="1"/>
    <col min="4" max="4" width="21.44140625" style="13" bestFit="1" customWidth="1"/>
    <col min="5" max="5" width="14.6640625" style="13" bestFit="1" customWidth="1"/>
    <col min="6" max="6" width="19.21875" style="13" bestFit="1" customWidth="1"/>
    <col min="7" max="7" width="24.21875" style="13" bestFit="1" customWidth="1"/>
    <col min="8" max="8" width="16.5546875" style="14" bestFit="1" customWidth="1"/>
    <col min="9" max="9" width="14.6640625" style="13" bestFit="1" customWidth="1"/>
    <col min="10" max="10" width="20.21875" style="13" bestFit="1" customWidth="1"/>
    <col min="11" max="11" width="14.6640625" style="13" bestFit="1" customWidth="1"/>
    <col min="12" max="12" width="26.77734375" style="13" bestFit="1" customWidth="1"/>
    <col min="13" max="1024" width="9" style="1" customWidth="1"/>
    <col min="1025" max="1025" width="12" customWidth="1"/>
  </cols>
  <sheetData>
    <row r="1" spans="1:1024" ht="33">
      <c r="A1" s="75" t="s">
        <v>52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024" ht="28.2">
      <c r="A2" s="30"/>
      <c r="B2" s="31"/>
      <c r="C2" s="32"/>
      <c r="D2" s="31"/>
      <c r="E2" s="31"/>
      <c r="F2" s="31"/>
      <c r="G2" s="31"/>
      <c r="H2" s="33"/>
      <c r="I2" s="31"/>
      <c r="J2" s="31"/>
      <c r="K2" s="34"/>
      <c r="L2" s="35" t="s">
        <v>37</v>
      </c>
    </row>
    <row r="3" spans="1:1024" ht="78.599999999999994" customHeight="1">
      <c r="A3" s="40" t="s">
        <v>0</v>
      </c>
      <c r="B3" s="40" t="s">
        <v>29</v>
      </c>
      <c r="C3" s="41" t="s">
        <v>1</v>
      </c>
      <c r="D3" s="40" t="s">
        <v>2</v>
      </c>
      <c r="E3" s="40" t="s">
        <v>3</v>
      </c>
      <c r="F3" s="40" t="s">
        <v>4</v>
      </c>
      <c r="G3" s="40" t="s">
        <v>5</v>
      </c>
      <c r="H3" s="42" t="s">
        <v>6</v>
      </c>
      <c r="I3" s="40" t="s">
        <v>7</v>
      </c>
      <c r="J3" s="40" t="s">
        <v>8</v>
      </c>
      <c r="K3" s="40" t="s">
        <v>9</v>
      </c>
      <c r="L3" s="40" t="s">
        <v>10</v>
      </c>
    </row>
    <row r="4" spans="1:1024" s="21" customFormat="1" ht="198" customHeight="1">
      <c r="A4" s="59" t="s">
        <v>40</v>
      </c>
      <c r="B4" s="24" t="s">
        <v>53</v>
      </c>
      <c r="C4" s="23" t="s">
        <v>46</v>
      </c>
      <c r="D4" s="22" t="s">
        <v>54</v>
      </c>
      <c r="E4" s="22" t="s">
        <v>48</v>
      </c>
      <c r="F4" s="23" t="s">
        <v>55</v>
      </c>
      <c r="G4" s="24" t="s">
        <v>56</v>
      </c>
      <c r="H4" s="50">
        <v>0</v>
      </c>
      <c r="I4" s="25"/>
      <c r="J4" s="87" t="s">
        <v>57</v>
      </c>
      <c r="K4" s="60" t="s">
        <v>58</v>
      </c>
      <c r="L4" s="60"/>
    </row>
    <row r="5" spans="1:1024" ht="54" customHeight="1">
      <c r="A5" s="28" t="s">
        <v>59</v>
      </c>
      <c r="B5" s="52" t="s">
        <v>60</v>
      </c>
      <c r="C5" s="28" t="s">
        <v>61</v>
      </c>
      <c r="D5" s="52" t="s">
        <v>62</v>
      </c>
      <c r="E5" s="52" t="s">
        <v>48</v>
      </c>
      <c r="F5" s="28" t="s">
        <v>63</v>
      </c>
      <c r="G5" s="52" t="s">
        <v>56</v>
      </c>
      <c r="H5" s="50">
        <v>0</v>
      </c>
      <c r="I5" s="25"/>
      <c r="J5" s="88"/>
      <c r="K5" s="52" t="s">
        <v>64</v>
      </c>
      <c r="L5" s="52" t="s">
        <v>65</v>
      </c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47" customHeight="1">
      <c r="A6" s="28" t="s">
        <v>59</v>
      </c>
      <c r="B6" s="52" t="s">
        <v>66</v>
      </c>
      <c r="C6" s="28" t="s">
        <v>49</v>
      </c>
      <c r="D6" s="52" t="s">
        <v>67</v>
      </c>
      <c r="E6" s="52" t="s">
        <v>48</v>
      </c>
      <c r="F6" s="28" t="s">
        <v>55</v>
      </c>
      <c r="G6" s="52" t="s">
        <v>56</v>
      </c>
      <c r="H6" s="50">
        <v>0</v>
      </c>
      <c r="I6" s="25"/>
      <c r="J6" s="88"/>
      <c r="K6" s="52" t="s">
        <v>68</v>
      </c>
      <c r="L6" s="52" t="s">
        <v>47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s="20" customFormat="1" ht="153.6" customHeight="1">
      <c r="A7" s="28" t="s">
        <v>59</v>
      </c>
      <c r="B7" s="52" t="s">
        <v>69</v>
      </c>
      <c r="C7" s="28" t="s">
        <v>70</v>
      </c>
      <c r="D7" s="52" t="s">
        <v>71</v>
      </c>
      <c r="E7" s="52" t="s">
        <v>41</v>
      </c>
      <c r="F7" s="52" t="s">
        <v>42</v>
      </c>
      <c r="G7" s="52" t="s">
        <v>43</v>
      </c>
      <c r="H7" s="49">
        <v>275603</v>
      </c>
      <c r="I7" s="52" t="s">
        <v>50</v>
      </c>
      <c r="J7" s="52" t="s">
        <v>72</v>
      </c>
      <c r="K7" s="52" t="s">
        <v>73</v>
      </c>
      <c r="L7" s="52"/>
    </row>
    <row r="8" spans="1:1024" s="21" customFormat="1" ht="145.19999999999999" customHeight="1">
      <c r="A8" s="28" t="s">
        <v>40</v>
      </c>
      <c r="B8" s="29" t="s">
        <v>74</v>
      </c>
      <c r="C8" s="26" t="s">
        <v>39</v>
      </c>
      <c r="D8" s="29" t="s">
        <v>75</v>
      </c>
      <c r="E8" s="52" t="s">
        <v>26</v>
      </c>
      <c r="F8" s="29" t="s">
        <v>11</v>
      </c>
      <c r="G8" s="29" t="s">
        <v>76</v>
      </c>
      <c r="H8" s="27">
        <v>538583</v>
      </c>
      <c r="I8" s="29" t="s">
        <v>27</v>
      </c>
      <c r="J8" s="29" t="s">
        <v>77</v>
      </c>
      <c r="K8" s="52" t="s">
        <v>78</v>
      </c>
      <c r="L8" s="52" t="s">
        <v>44</v>
      </c>
    </row>
    <row r="9" spans="1:1024" s="19" customFormat="1" ht="176.4" customHeight="1">
      <c r="A9" s="28" t="s">
        <v>59</v>
      </c>
      <c r="B9" s="29" t="s">
        <v>38</v>
      </c>
      <c r="C9" s="28" t="s">
        <v>12</v>
      </c>
      <c r="D9" s="29" t="s">
        <v>79</v>
      </c>
      <c r="E9" s="29" t="s">
        <v>26</v>
      </c>
      <c r="F9" s="29" t="s">
        <v>11</v>
      </c>
      <c r="G9" s="29" t="s">
        <v>43</v>
      </c>
      <c r="H9" s="89">
        <v>368000</v>
      </c>
      <c r="I9" s="29" t="s">
        <v>27</v>
      </c>
      <c r="J9" s="29" t="s">
        <v>45</v>
      </c>
      <c r="K9" s="29" t="s">
        <v>80</v>
      </c>
      <c r="L9" s="52" t="s">
        <v>44</v>
      </c>
    </row>
    <row r="10" spans="1:1024" s="19" customFormat="1" ht="177.6" customHeight="1">
      <c r="A10" s="28" t="s">
        <v>40</v>
      </c>
      <c r="B10" s="29" t="s">
        <v>38</v>
      </c>
      <c r="C10" s="28" t="s">
        <v>28</v>
      </c>
      <c r="D10" s="29" t="s">
        <v>90</v>
      </c>
      <c r="E10" s="29" t="s">
        <v>26</v>
      </c>
      <c r="F10" s="29" t="s">
        <v>11</v>
      </c>
      <c r="G10" s="29" t="s">
        <v>43</v>
      </c>
      <c r="H10" s="90"/>
      <c r="I10" s="29" t="s">
        <v>27</v>
      </c>
      <c r="J10" s="29" t="s">
        <v>77</v>
      </c>
      <c r="K10" s="29" t="s">
        <v>81</v>
      </c>
      <c r="L10" s="61"/>
    </row>
    <row r="11" spans="1:1024" ht="19.5" customHeight="1">
      <c r="A11" s="44" t="s">
        <v>13</v>
      </c>
      <c r="B11" s="45"/>
      <c r="C11" s="46"/>
      <c r="D11" s="45"/>
      <c r="E11" s="45"/>
      <c r="F11" s="45"/>
      <c r="G11" s="45"/>
      <c r="H11" s="47">
        <f>SUM(H4:H10)</f>
        <v>1182186</v>
      </c>
      <c r="I11" s="48"/>
      <c r="J11" s="48"/>
      <c r="K11" s="48"/>
      <c r="L11" s="43"/>
    </row>
    <row r="12" spans="1:1024" ht="54.6" customHeight="1">
      <c r="A12" s="36" t="s">
        <v>33</v>
      </c>
      <c r="B12" s="37"/>
      <c r="C12" s="37"/>
      <c r="D12" s="37" t="s">
        <v>34</v>
      </c>
      <c r="E12" s="37"/>
      <c r="F12" s="37"/>
      <c r="G12" s="37" t="s">
        <v>35</v>
      </c>
      <c r="H12" s="38"/>
      <c r="I12" s="37"/>
      <c r="J12" s="37" t="s">
        <v>36</v>
      </c>
      <c r="K12" s="37"/>
      <c r="L12" s="39"/>
    </row>
    <row r="13" spans="1:1024" ht="19.8">
      <c r="A13" s="15" t="s">
        <v>30</v>
      </c>
      <c r="B13" s="15"/>
      <c r="C13" s="16"/>
      <c r="D13" s="17"/>
      <c r="E13" s="17"/>
      <c r="F13" s="17"/>
      <c r="G13" s="17"/>
      <c r="H13" s="18"/>
      <c r="I13" s="17"/>
      <c r="J13" s="17"/>
      <c r="K13" s="17"/>
      <c r="L13" s="17"/>
    </row>
    <row r="14" spans="1:1024" ht="19.8">
      <c r="A14" s="2" t="s">
        <v>14</v>
      </c>
      <c r="B14" s="73" t="s">
        <v>15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1:1024" ht="19.8">
      <c r="A15" s="2" t="s">
        <v>16</v>
      </c>
      <c r="B15" s="91" t="s">
        <v>17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</row>
    <row r="16" spans="1:1024" ht="19.8">
      <c r="A16" s="3" t="s">
        <v>18</v>
      </c>
      <c r="B16" s="74" t="s">
        <v>19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</row>
    <row r="17" spans="1:12" ht="19.8">
      <c r="A17" s="4" t="s">
        <v>20</v>
      </c>
      <c r="B17" s="5" t="s">
        <v>21</v>
      </c>
      <c r="D17" s="5"/>
      <c r="E17" s="7"/>
      <c r="F17" s="7"/>
      <c r="G17" s="7"/>
      <c r="H17" s="7"/>
      <c r="I17" s="7"/>
      <c r="J17" s="7"/>
      <c r="K17" s="7"/>
      <c r="L17" s="7"/>
    </row>
    <row r="18" spans="1:12" ht="19.8">
      <c r="A18" s="8" t="s">
        <v>22</v>
      </c>
      <c r="B18" s="5" t="s">
        <v>31</v>
      </c>
      <c r="D18" s="9"/>
      <c r="E18" s="10"/>
      <c r="F18" s="10"/>
      <c r="G18" s="10"/>
      <c r="H18" s="10"/>
      <c r="I18" s="10"/>
      <c r="J18" s="7"/>
      <c r="K18" s="7"/>
      <c r="L18" s="7"/>
    </row>
    <row r="19" spans="1:12" ht="19.8">
      <c r="A19" s="3" t="s">
        <v>23</v>
      </c>
      <c r="B19" s="74" t="s">
        <v>24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</row>
    <row r="20" spans="1:12" ht="19.8">
      <c r="A20" s="4" t="s">
        <v>25</v>
      </c>
      <c r="B20" s="11" t="s">
        <v>32</v>
      </c>
      <c r="D20" s="5"/>
      <c r="E20" s="5"/>
      <c r="F20" s="5"/>
      <c r="G20" s="5"/>
      <c r="H20" s="12"/>
      <c r="I20" s="5"/>
      <c r="J20" s="5"/>
      <c r="K20" s="5"/>
      <c r="L20" s="5"/>
    </row>
  </sheetData>
  <mergeCells count="7">
    <mergeCell ref="B19:L19"/>
    <mergeCell ref="A1:L1"/>
    <mergeCell ref="J4:J6"/>
    <mergeCell ref="H9:H10"/>
    <mergeCell ref="B14:L14"/>
    <mergeCell ref="B15:L15"/>
    <mergeCell ref="B16:L16"/>
  </mergeCells>
  <phoneticPr fontId="21" type="noConversion"/>
  <printOptions horizontalCentered="1"/>
  <pageMargins left="0.31496062992125984" right="0.31496062992125984" top="0.73" bottom="0.18" header="0.67" footer="0.28000000000000003"/>
  <pageSetup paperSize="9" scale="57" fitToHeight="0" orientation="landscape" r:id="rId1"/>
  <headerFooter alignWithMargins="0">
    <oddFooter>&amp;C第&amp;P頁，共&amp;N頁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4" sqref="E4"/>
    </sheetView>
  </sheetViews>
  <sheetFormatPr defaultRowHeight="16.2"/>
  <cols>
    <col min="3" max="3" width="27.44140625" customWidth="1"/>
    <col min="4" max="4" width="24.6640625" bestFit="1" customWidth="1"/>
    <col min="5" max="5" width="14" customWidth="1"/>
  </cols>
  <sheetData>
    <row r="1" spans="1:5" ht="19.8">
      <c r="A1" s="92" t="s">
        <v>96</v>
      </c>
      <c r="B1" s="92"/>
      <c r="C1" s="92"/>
      <c r="D1" s="92"/>
      <c r="E1" s="92"/>
    </row>
    <row r="2" spans="1:5" ht="62.4">
      <c r="A2" s="62" t="s">
        <v>82</v>
      </c>
      <c r="B2" s="62" t="s">
        <v>85</v>
      </c>
      <c r="C2" s="62" t="s">
        <v>83</v>
      </c>
      <c r="D2" s="62" t="s">
        <v>84</v>
      </c>
      <c r="E2" s="63" t="s">
        <v>95</v>
      </c>
    </row>
    <row r="3" spans="1:5" ht="31.2">
      <c r="A3" s="62">
        <v>1</v>
      </c>
      <c r="B3" s="62" t="s">
        <v>40</v>
      </c>
      <c r="C3" s="62" t="s">
        <v>86</v>
      </c>
      <c r="D3" s="62" t="s">
        <v>91</v>
      </c>
      <c r="E3" s="64">
        <v>5444143</v>
      </c>
    </row>
    <row r="4" spans="1:5">
      <c r="A4" s="62">
        <v>2</v>
      </c>
      <c r="B4" s="62" t="s">
        <v>40</v>
      </c>
      <c r="C4" s="62" t="s">
        <v>87</v>
      </c>
      <c r="D4" s="62" t="s">
        <v>93</v>
      </c>
      <c r="E4" s="64">
        <f>3600000-3048794</f>
        <v>551206</v>
      </c>
    </row>
    <row r="5" spans="1:5" ht="31.2">
      <c r="A5" s="62">
        <v>3</v>
      </c>
      <c r="B5" s="62" t="s">
        <v>40</v>
      </c>
      <c r="C5" s="62" t="s">
        <v>88</v>
      </c>
      <c r="D5" s="62"/>
      <c r="E5" s="64">
        <v>90000</v>
      </c>
    </row>
    <row r="6" spans="1:5" ht="31.2">
      <c r="A6" s="62">
        <v>4</v>
      </c>
      <c r="B6" s="62" t="s">
        <v>40</v>
      </c>
      <c r="C6" s="62" t="s">
        <v>89</v>
      </c>
      <c r="D6" s="62" t="s">
        <v>92</v>
      </c>
      <c r="E6" s="64">
        <v>270000</v>
      </c>
    </row>
    <row r="7" spans="1:5" ht="31.2">
      <c r="A7" s="62">
        <v>5</v>
      </c>
      <c r="B7" s="62" t="s">
        <v>40</v>
      </c>
      <c r="C7" s="62" t="s">
        <v>94</v>
      </c>
      <c r="D7" s="62"/>
      <c r="E7" s="64">
        <v>2644651</v>
      </c>
    </row>
    <row r="8" spans="1:5">
      <c r="A8" s="93" t="s">
        <v>97</v>
      </c>
      <c r="B8" s="94"/>
      <c r="C8" s="94"/>
      <c r="D8" s="95"/>
      <c r="E8" s="64">
        <f>SUM(E3:E7)</f>
        <v>9000000</v>
      </c>
    </row>
  </sheetData>
  <mergeCells count="2">
    <mergeCell ref="A1:E1"/>
    <mergeCell ref="A8:D8"/>
  </mergeCells>
  <phoneticPr fontId="2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252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4</vt:i4>
      </vt:variant>
    </vt:vector>
  </HeadingPairs>
  <TitlesOfParts>
    <vt:vector size="7" baseType="lpstr">
      <vt:lpstr>111年2月</vt:lpstr>
      <vt:lpstr>111年1月(供參)</vt:lpstr>
      <vt:lpstr>新住民發展基金補助移民署政策宣導額度</vt:lpstr>
      <vt:lpstr>'111年1月(供參)'!Print_Area</vt:lpstr>
      <vt:lpstr>'111年2月'!Print_Area</vt:lpstr>
      <vt:lpstr>'111年1月(供參)'!Print_Titles</vt:lpstr>
      <vt:lpstr>'111年2月'!Print_Titles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公務預算處一般政務科柯亭劭</dc:creator>
  <dc:description/>
  <cp:lastModifiedBy>necadmin</cp:lastModifiedBy>
  <cp:revision>14</cp:revision>
  <cp:lastPrinted>2022-03-08T06:13:15Z</cp:lastPrinted>
  <dcterms:created xsi:type="dcterms:W3CDTF">2020-11-01T18:13:46Z</dcterms:created>
  <dcterms:modified xsi:type="dcterms:W3CDTF">2022-03-15T02:51:15Z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