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1\11104\"/>
    </mc:Choice>
  </mc:AlternateContent>
  <bookViews>
    <workbookView xWindow="-105" yWindow="-105" windowWidth="19425" windowHeight="10425"/>
  </bookViews>
  <sheets>
    <sheet name="111年4月" sheetId="9" r:id="rId1"/>
    <sheet name="111年3月(供參)" sheetId="6" r:id="rId2"/>
    <sheet name="新住民發展基金補助移民署政策宣導額度" sheetId="5" r:id="rId3"/>
  </sheets>
  <definedNames>
    <definedName name="_xlnm.Print_Area" localSheetId="1">'111年3月(供參)'!$A$1:$L$22</definedName>
    <definedName name="_xlnm.Print_Area" localSheetId="0">'111年4月'!$A$1:$L$21</definedName>
    <definedName name="_xlnm.Print_Titles" localSheetId="1">'111年3月(供參)'!$1:$3</definedName>
    <definedName name="_xlnm.Print_Titles" localSheetId="0">'111年4月'!$1:$3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9" l="1"/>
  <c r="H13" i="6" l="1"/>
  <c r="E4" i="5" l="1"/>
  <c r="E8" i="5" s="1"/>
</calcChain>
</file>

<file path=xl/sharedStrings.xml><?xml version="1.0" encoding="utf-8"?>
<sst xmlns="http://schemas.openxmlformats.org/spreadsheetml/2006/main" count="261" uniqueCount="116">
  <si>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</si>
  <si>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</si>
  <si>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</si>
  <si>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</si>
  <si>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</si>
  <si>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</si>
  <si>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</si>
  <si>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</si>
  <si>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</si>
  <si>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</si>
  <si>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</si>
  <si>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新住民發展基金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</si>
  <si>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</si>
  <si>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</si>
  <si>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</si>
  <si>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</si>
  <si>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</si>
  <si>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</si>
  <si>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</si>
  <si>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</si>
  <si>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</si>
  <si>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</si>
  <si>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</si>
  <si>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</si>
  <si>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</si>
  <si>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</si>
  <si>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秘書室</t>
  </si>
  <si>
    <t>三立電視股份有限公司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</si>
  <si>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</si>
  <si>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</si>
  <si>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</si>
  <si>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</si>
  <si>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</si>
  <si>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</si>
  <si>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</si>
  <si>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</si>
  <si>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</si>
  <si>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</si>
  <si>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110年度新住民資訊宣導電視媒體製播案-「我們一家人」專題節目宣傳</t>
  </si>
  <si>
    <t>電視媒體</t>
    <phoneticPr fontId="20" type="noConversion"/>
  </si>
  <si>
    <t>移民署</t>
    <phoneticPr fontId="20" type="noConversion"/>
  </si>
  <si>
    <t>含廠商回饋</t>
    <phoneticPr fontId="20" type="noConversion"/>
  </si>
  <si>
    <t>藉由辦理多元文化推廣，培養民眾對國際多元文化之了解及尊重。</t>
    <phoneticPr fontId="20" type="noConversion"/>
  </si>
  <si>
    <t>行政院新聞傳播處全國LED電子字幕機（跑馬燈）託播</t>
  </si>
  <si>
    <t>110年度新住民資訊宣導電視媒體製播案-「我們一家人」專題節目宣傳及託播</t>
    <phoneticPr fontId="36" type="noConversion"/>
  </si>
  <si>
    <t>序號</t>
    <phoneticPr fontId="20" type="noConversion"/>
  </si>
  <si>
    <t>補助案件</t>
    <phoneticPr fontId="20" type="noConversion"/>
  </si>
  <si>
    <t>履約期間</t>
    <phoneticPr fontId="20" type="noConversion"/>
  </si>
  <si>
    <t>申請單位</t>
    <phoneticPr fontId="20" type="noConversion"/>
  </si>
  <si>
    <t>新住民資訊宣導電視媒體製播案</t>
    <phoneticPr fontId="20" type="noConversion"/>
  </si>
  <si>
    <t>新住民專屬新聞網站維運案</t>
    <phoneticPr fontId="20" type="noConversion"/>
  </si>
  <si>
    <t>多元文化與ICERD創新行動方案競賽</t>
    <phoneticPr fontId="20" type="noConversion"/>
  </si>
  <si>
    <t>第8屆新住民及其子女築夢計畫</t>
    <phoneticPr fontId="20" type="noConversion"/>
  </si>
  <si>
    <t>110.4.19-111.9.3</t>
  </si>
  <si>
    <t>決標翌日~111.11.30</t>
    <phoneticPr fontId="20" type="noConversion"/>
  </si>
  <si>
    <t>110.1.1-111.2.28</t>
  </si>
  <si>
    <t>新住民專屬新聞網站維運案(新案)</t>
    <phoneticPr fontId="20" type="noConversion"/>
  </si>
  <si>
    <t>111年媒體類政策宣導(含製作、託播等費用)</t>
    <phoneticPr fontId="20" type="noConversion"/>
  </si>
  <si>
    <t>新住民發展基金111年度媒體類政策及業務宣導經費執行案件</t>
    <phoneticPr fontId="20" type="noConversion"/>
  </si>
  <si>
    <t>合計</t>
    <phoneticPr fontId="20" type="noConversion"/>
  </si>
  <si>
    <t>移民署</t>
  </si>
  <si>
    <t>外來人士在臺生活諮詢服務熱線改碼1990</t>
  </si>
  <si>
    <t>廣播媒體</t>
  </si>
  <si>
    <t>移民事務組</t>
  </si>
  <si>
    <t>公務預算</t>
  </si>
  <si>
    <t>入出國及移民管理業務</t>
  </si>
  <si>
    <t>全國各廣播電臺</t>
  </si>
  <si>
    <t>藉由廣播媒體宣導外來人士在臺生活諮詢服務熱線改碼1990，俾利民眾知曉及運用1990熱線。</t>
  </si>
  <si>
    <t>公益託播</t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</si>
  <si>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</si>
  <si>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</si>
  <si>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</si>
  <si>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逾期停居留外來人口安心接種疫苗(30秒)</t>
  </si>
  <si>
    <t>逾期停居留外來人口安心接種疫苗</t>
  </si>
  <si>
    <t xml:space="preserve">無償協助政令宣導
</t>
  </si>
  <si>
    <t>三立新聞台、三立台灣台、三立iNEWS台、三立iNEWS MOD台、三立國際台</t>
    <phoneticPr fontId="20" type="noConversion"/>
  </si>
  <si>
    <t>辦理新住民家庭成長及子女托育、多元文化計畫</t>
    <phoneticPr fontId="20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</si>
  <si>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基金、財團法人)111年3月辦理政策及業務宣導之執行情形表</t>
    </r>
    <phoneticPr fontId="20" type="noConversion"/>
  </si>
  <si>
    <t>110.4.19-111.9.3(涵蓋期程)；111.3.12、111.3.15、111.3.19、111.3.26(刊登日期)</t>
    <phoneticPr fontId="20" type="noConversion"/>
  </si>
  <si>
    <t>110.4.19-111.9.3(涵蓋期程)；111.3.1-111.3.31(刊登期間)</t>
    <phoneticPr fontId="20" type="noConversion"/>
  </si>
  <si>
    <t>110.4.19-111.9.3(涵蓋期程)；111.3.1-111.3.31(播出期間)</t>
    <phoneticPr fontId="20" type="noConversion"/>
  </si>
  <si>
    <t>Facebook影音廣告、NOWNEWS新聞網、四方報新聞網、中時新聞網、三立新聞網手機大看板、三立新聞網首頁大看板</t>
  </si>
  <si>
    <t>自由時報、中國時報、聯合報、卓越雜誌</t>
  </si>
  <si>
    <t xml:space="preserve">
網路媒體</t>
  </si>
  <si>
    <t>辦理新住民創新服務、人才培力及活化產業發展計畫</t>
  </si>
  <si>
    <t>全方位創意有限公司</t>
  </si>
  <si>
    <t>藉由招生影片，於網路媒體宣傳招生，俾觸及招生對象，以達招生需求。</t>
  </si>
  <si>
    <t>藉由招生EDM海報，於網路媒體宣傳招生，俾觸及招生對象，以達招生需求。</t>
    <phoneticPr fontId="20" type="noConversion"/>
  </si>
  <si>
    <t>全方位創意有限公司</t>
    <phoneticPr fontId="20" type="noConversion"/>
  </si>
  <si>
    <t>辦理新住民創新服務、人才培力及活化產業發展計畫</t>
    <phoneticPr fontId="20" type="noConversion"/>
  </si>
  <si>
    <t>新住民發展基金</t>
    <phoneticPr fontId="20" type="noConversion"/>
  </si>
  <si>
    <t>移民事務組</t>
    <phoneticPr fontId="20" type="noConversion"/>
  </si>
  <si>
    <t xml:space="preserve">
網路媒體</t>
    <phoneticPr fontId="20" type="noConversion"/>
  </si>
  <si>
    <t>移民署</t>
    <phoneticPr fontId="20" type="noConversion"/>
  </si>
  <si>
    <t>廠商回饋</t>
    <phoneticPr fontId="20" type="noConversion"/>
  </si>
  <si>
    <t>廠商回饋</t>
    <phoneticPr fontId="20" type="noConversion"/>
  </si>
  <si>
    <t>111年度移民輔導通譯人員培訓委外服務案-招生影片</t>
    <phoneticPr fontId="20" type="noConversion"/>
  </si>
  <si>
    <t>111年度移民輔導通譯人員培訓委外服務案-招生EDM海報</t>
    <phoneticPr fontId="20" type="noConversion"/>
  </si>
  <si>
    <t>111.3.1~111.4.15(涵蓋期程)；
111.3.1~111.3.31(刊登期間)</t>
    <phoneticPr fontId="20" type="noConversion"/>
  </si>
  <si>
    <t>111.3.1~111.4.15(涵蓋期程)；
111.3.1~111.3.31(刊登期間)</t>
    <phoneticPr fontId="20" type="noConversion"/>
  </si>
  <si>
    <t>本署全球資訊網、本署Facebook (NIA署長室、移民署粉絲團-NIA)</t>
    <phoneticPr fontId="20" type="noConversion"/>
  </si>
  <si>
    <t>內政部網站、本署全球資訊網、本案培訓報名官網、新住民培力發展資訊網、本署通譯人員資料庫官網、蕃薯藤YamNews、HiNet及中央社</t>
    <phoneticPr fontId="20" type="noConversion"/>
  </si>
  <si>
    <t>內政部網站、本署全球資訊網、本案培訓報名官網、新住民培力發展資訊網、本署通譯人員資料庫網站、蕃薯藤YamNews、HiNet、新浪及中央社</t>
    <phoneticPr fontId="20" type="noConversion"/>
  </si>
  <si>
    <t>111.2.1~111.3.31(涵蓋期程)；111.3.1~111.3.31(刊登期間)</t>
    <phoneticPr fontId="20" type="noConversion"/>
  </si>
  <si>
    <t>110.12.3-視疫情指揮中心防疫政策調整，截止期間另行公告(涵蓋期程)；111.3.1-111.3.31(刊登期間)</t>
    <phoneticPr fontId="20" type="noConversion"/>
  </si>
  <si>
    <t>111.3.1-111.3.31</t>
    <phoneticPr fontId="20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</si>
  <si>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基金、財團法人)111年4月辦理政策及業務宣導之執行情形表</t>
    </r>
    <phoneticPr fontId="20" type="noConversion"/>
  </si>
  <si>
    <t>111.3.1~111.4.15(涵蓋期程)；
111.4.1~111.4.15(刊登期間)</t>
    <phoneticPr fontId="20" type="noConversion"/>
  </si>
  <si>
    <t>110.12.3-視疫情指揮中心防疫政策調整，截止期間另行公告(涵蓋期程)；111.4.1-111.4.30(刊登期間)</t>
    <phoneticPr fontId="20" type="noConversion"/>
  </si>
  <si>
    <t>111.4.1-111.4.30</t>
    <phoneticPr fontId="20" type="noConversion"/>
  </si>
  <si>
    <t>110.4.19-111.9.3(涵蓋期程)；111.4.1-111.4.30(刊登期間)</t>
    <phoneticPr fontId="20" type="noConversion"/>
  </si>
  <si>
    <t>Facebook影音廣告、中時新聞網、三立新聞網手機大看板、三立新聞網首頁大看板</t>
    <phoneticPr fontId="20" type="noConversion"/>
  </si>
  <si>
    <t>秘書室</t>
    <phoneticPr fontId="20" type="noConversion"/>
  </si>
  <si>
    <t>110.4.19-111.9.3(涵蓋期程)；111.4.2、111.4.9、111.4.16、111.4.23、111.4.30(刊登日期)</t>
    <phoneticPr fontId="20" type="noConversion"/>
  </si>
  <si>
    <t>自由時報、中國時報、聯合報</t>
    <phoneticPr fontId="20" type="noConversion"/>
  </si>
  <si>
    <t>110.4.19-111.9.3(涵蓋期程)；111.4.1-111.4.30(播出期間)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</si>
</sst>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&quot; &quot;;&quot;-&quot;#,##0&quot; &quot;;&quot; -&quot;00&quot; &quot;;@&quot; &quot;"/>
    <numFmt numFmtId="182" formatCode="0.00_);[Red]\(0.00\)"/>
  </numFmts>
  <fonts count="3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9"/>
      <name val="細明體"/>
      <family val="3"/>
      <charset val="136"/>
    </font>
    <font>
      <sz val="12"/>
      <color rgb="FF000000"/>
      <name val="Microsoft JhengHei UI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79">
    <xf numFmtId="0" fontId="0" fillId="0" borderId="0" xfId="0">
      <alignment vertical="center"/>
    </xf>
    <xf numFmtId="0" fontId="16" fillId="0" borderId="0" xfId="0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horizontal="left" vertical="center" wrapText="1"/>
    </xf>
    <xf numFmtId="179" fontId="29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6" fontId="30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21" applyNumberFormat="1" applyFont="1" applyBorder="1" applyAlignment="1">
      <alignment horizontal="right" vertical="center" wrapText="1"/>
    </xf>
    <xf numFmtId="49" fontId="30" fillId="0" borderId="2" xfId="0" applyNumberFormat="1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0" fontId="34" fillId="0" borderId="2" xfId="0" applyFont="1" applyBorder="1" applyAlignment="1">
      <alignment horizontal="justify" vertical="center" wrapText="1"/>
    </xf>
    <xf numFmtId="49" fontId="27" fillId="0" borderId="0" xfId="0" applyNumberFormat="1" applyFont="1" applyAlignment="1">
      <alignment horizontal="right" vertical="top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Fill="1" applyAlignment="1">
      <alignment horizontal="right" vertical="center"/>
    </xf>
    <xf numFmtId="49" fontId="35" fillId="0" borderId="0" xfId="0" applyNumberFormat="1" applyFont="1" applyAlignment="1">
      <alignment horizontal="right" vertical="top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justify" vertical="center" wrapText="1"/>
    </xf>
    <xf numFmtId="180" fontId="37" fillId="0" borderId="2" xfId="21" applyNumberFormat="1" applyFont="1" applyBorder="1" applyAlignment="1">
      <alignment vertical="center" wrapText="1"/>
    </xf>
    <xf numFmtId="49" fontId="30" fillId="9" borderId="2" xfId="0" applyNumberFormat="1" applyFont="1" applyFill="1" applyBorder="1" applyAlignment="1">
      <alignment vertical="center" wrapText="1"/>
    </xf>
    <xf numFmtId="49" fontId="30" fillId="9" borderId="2" xfId="0" applyNumberFormat="1" applyFont="1" applyFill="1" applyBorder="1" applyAlignment="1">
      <alignment horizontal="justify" vertical="center" wrapText="1"/>
    </xf>
    <xf numFmtId="49" fontId="30" fillId="9" borderId="2" xfId="0" applyNumberFormat="1" applyFont="1" applyFill="1" applyBorder="1" applyAlignment="1">
      <alignment horizontal="center" vertical="center" wrapText="1"/>
    </xf>
    <xf numFmtId="3" fontId="30" fillId="9" borderId="2" xfId="22" applyNumberFormat="1" applyFont="1" applyFill="1" applyBorder="1" applyAlignment="1">
      <alignment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justify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2" xfId="21" applyNumberFormat="1" applyFont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justify" vertical="center" wrapText="1"/>
    </xf>
    <xf numFmtId="0" fontId="30" fillId="0" borderId="2" xfId="21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vertical="center" wrapText="1"/>
    </xf>
    <xf numFmtId="182" fontId="30" fillId="9" borderId="2" xfId="0" applyNumberFormat="1" applyFont="1" applyFill="1" applyBorder="1" applyAlignment="1">
      <alignment horizontal="center" vertical="center" wrapText="1"/>
    </xf>
    <xf numFmtId="182" fontId="30" fillId="9" borderId="2" xfId="0" applyNumberFormat="1" applyFont="1" applyFill="1" applyBorder="1" applyAlignment="1">
      <alignment vertical="center" wrapText="1"/>
    </xf>
    <xf numFmtId="182" fontId="30" fillId="9" borderId="2" xfId="0" applyNumberFormat="1" applyFont="1" applyFill="1" applyBorder="1" applyAlignment="1">
      <alignment horizontal="justify" vertical="center" wrapText="1"/>
    </xf>
    <xf numFmtId="0" fontId="17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4" fillId="0" borderId="4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181" fontId="30" fillId="9" borderId="4" xfId="22" applyNumberFormat="1" applyFont="1" applyFill="1" applyBorder="1" applyAlignment="1">
      <alignment horizontal="right" vertical="center"/>
    </xf>
    <xf numFmtId="181" fontId="30" fillId="9" borderId="3" xfId="22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181" fontId="30" fillId="9" borderId="4" xfId="22" applyNumberFormat="1" applyFont="1" applyFill="1" applyBorder="1" applyAlignment="1">
      <alignment horizontal="right" vertical="center" wrapText="1"/>
    </xf>
    <xf numFmtId="181" fontId="30" fillId="9" borderId="3" xfId="22" applyNumberFormat="1" applyFont="1" applyFill="1" applyBorder="1" applyAlignment="1">
      <alignment horizontal="right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1"/>
  <sheetViews>
    <sheetView tabSelected="1" view="pageBreakPreview" topLeftCell="A10" zoomScale="60" zoomScaleNormal="55" workbookViewId="0">
      <selection activeCell="H7" sqref="H7:H8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66" t="s">
        <v>106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024" ht="27.75">
      <c r="A2" s="20"/>
      <c r="B2" s="21"/>
      <c r="C2" s="22"/>
      <c r="D2" s="21"/>
      <c r="E2" s="21"/>
      <c r="F2" s="21"/>
      <c r="G2" s="21"/>
      <c r="H2" s="23"/>
      <c r="I2" s="21"/>
      <c r="J2" s="21"/>
      <c r="K2" s="24"/>
      <c r="L2" s="25" t="s">
        <v>37</v>
      </c>
    </row>
    <row r="3" spans="1:1024" ht="78.599999999999994" customHeight="1">
      <c r="A3" s="30" t="s">
        <v>0</v>
      </c>
      <c r="B3" s="30" t="s">
        <v>29</v>
      </c>
      <c r="C3" s="31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2" t="s">
        <v>6</v>
      </c>
      <c r="I3" s="30" t="s">
        <v>7</v>
      </c>
      <c r="J3" s="30" t="s">
        <v>8</v>
      </c>
      <c r="K3" s="30" t="s">
        <v>9</v>
      </c>
      <c r="L3" s="30" t="s">
        <v>10</v>
      </c>
    </row>
    <row r="4" spans="1:1024" ht="153.75" customHeight="1">
      <c r="A4" s="18" t="s">
        <v>60</v>
      </c>
      <c r="B4" s="58" t="s">
        <v>69</v>
      </c>
      <c r="C4" s="18" t="s">
        <v>12</v>
      </c>
      <c r="D4" s="58" t="s">
        <v>108</v>
      </c>
      <c r="E4" s="58" t="s">
        <v>70</v>
      </c>
      <c r="F4" s="58" t="s">
        <v>64</v>
      </c>
      <c r="G4" s="58" t="s">
        <v>65</v>
      </c>
      <c r="H4" s="59">
        <v>0</v>
      </c>
      <c r="I4" s="60"/>
      <c r="J4" s="67" t="s">
        <v>71</v>
      </c>
      <c r="K4" s="58" t="s">
        <v>100</v>
      </c>
      <c r="L4" s="5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94.5" customHeight="1">
      <c r="A5" s="18" t="s">
        <v>60</v>
      </c>
      <c r="B5" s="58" t="s">
        <v>72</v>
      </c>
      <c r="C5" s="18" t="s">
        <v>62</v>
      </c>
      <c r="D5" s="58" t="s">
        <v>109</v>
      </c>
      <c r="E5" s="58" t="s">
        <v>70</v>
      </c>
      <c r="F5" s="58" t="s">
        <v>64</v>
      </c>
      <c r="G5" s="58" t="s">
        <v>65</v>
      </c>
      <c r="H5" s="59">
        <v>0</v>
      </c>
      <c r="I5" s="58"/>
      <c r="J5" s="68"/>
      <c r="K5" s="58" t="s">
        <v>66</v>
      </c>
      <c r="L5" s="58" t="s">
        <v>68</v>
      </c>
    </row>
    <row r="6" spans="1:1024" s="17" customFormat="1" ht="118.5" customHeight="1">
      <c r="A6" s="18" t="s">
        <v>60</v>
      </c>
      <c r="B6" s="61" t="s">
        <v>73</v>
      </c>
      <c r="C6" s="18" t="s">
        <v>28</v>
      </c>
      <c r="D6" s="61" t="s">
        <v>109</v>
      </c>
      <c r="E6" s="58" t="s">
        <v>70</v>
      </c>
      <c r="F6" s="61" t="s">
        <v>64</v>
      </c>
      <c r="G6" s="61" t="s">
        <v>65</v>
      </c>
      <c r="H6" s="59">
        <v>0</v>
      </c>
      <c r="I6" s="58"/>
      <c r="J6" s="69"/>
      <c r="K6" s="58" t="s">
        <v>43</v>
      </c>
      <c r="L6" s="58" t="s">
        <v>74</v>
      </c>
    </row>
    <row r="7" spans="1:1024" s="16" customFormat="1" ht="249.95" customHeight="1">
      <c r="A7" s="52" t="s">
        <v>40</v>
      </c>
      <c r="B7" s="50" t="s">
        <v>38</v>
      </c>
      <c r="C7" s="50" t="s">
        <v>12</v>
      </c>
      <c r="D7" s="50" t="s">
        <v>110</v>
      </c>
      <c r="E7" s="50" t="s">
        <v>26</v>
      </c>
      <c r="F7" s="50" t="s">
        <v>11</v>
      </c>
      <c r="G7" s="50" t="s">
        <v>76</v>
      </c>
      <c r="H7" s="77">
        <v>368000</v>
      </c>
      <c r="I7" s="51" t="s">
        <v>27</v>
      </c>
      <c r="J7" s="51" t="s">
        <v>42</v>
      </c>
      <c r="K7" s="51" t="s">
        <v>111</v>
      </c>
      <c r="L7" s="51" t="s">
        <v>41</v>
      </c>
    </row>
    <row r="8" spans="1:1024" s="16" customFormat="1" ht="166.5" customHeight="1">
      <c r="A8" s="52" t="s">
        <v>40</v>
      </c>
      <c r="B8" s="50" t="s">
        <v>38</v>
      </c>
      <c r="C8" s="50" t="s">
        <v>28</v>
      </c>
      <c r="D8" s="50" t="s">
        <v>113</v>
      </c>
      <c r="E8" s="50" t="s">
        <v>112</v>
      </c>
      <c r="F8" s="50" t="s">
        <v>11</v>
      </c>
      <c r="G8" s="50" t="s">
        <v>76</v>
      </c>
      <c r="H8" s="78"/>
      <c r="I8" s="51" t="s">
        <v>27</v>
      </c>
      <c r="J8" s="51" t="s">
        <v>42</v>
      </c>
      <c r="K8" s="51" t="s">
        <v>114</v>
      </c>
      <c r="L8" s="51"/>
    </row>
    <row r="9" spans="1:1024" s="16" customFormat="1" ht="377.25" customHeight="1">
      <c r="A9" s="52" t="s">
        <v>40</v>
      </c>
      <c r="B9" s="50" t="s">
        <v>44</v>
      </c>
      <c r="C9" s="52" t="s">
        <v>39</v>
      </c>
      <c r="D9" s="50" t="s">
        <v>115</v>
      </c>
      <c r="E9" s="51" t="s">
        <v>26</v>
      </c>
      <c r="F9" s="50" t="s">
        <v>11</v>
      </c>
      <c r="G9" s="50" t="s">
        <v>76</v>
      </c>
      <c r="H9" s="53">
        <v>538583</v>
      </c>
      <c r="I9" s="51" t="s">
        <v>27</v>
      </c>
      <c r="J9" s="51" t="s">
        <v>42</v>
      </c>
      <c r="K9" s="51" t="s">
        <v>75</v>
      </c>
      <c r="L9" s="51" t="s">
        <v>41</v>
      </c>
    </row>
    <row r="10" spans="1:1024" s="16" customFormat="1" ht="409.6" customHeight="1">
      <c r="A10" s="62" t="s">
        <v>60</v>
      </c>
      <c r="B10" s="63" t="s">
        <v>96</v>
      </c>
      <c r="C10" s="62" t="s">
        <v>83</v>
      </c>
      <c r="D10" s="63" t="s">
        <v>107</v>
      </c>
      <c r="E10" s="64" t="s">
        <v>63</v>
      </c>
      <c r="F10" s="63" t="s">
        <v>11</v>
      </c>
      <c r="G10" s="63" t="s">
        <v>84</v>
      </c>
      <c r="H10" s="59">
        <v>0</v>
      </c>
      <c r="I10" s="64" t="s">
        <v>85</v>
      </c>
      <c r="J10" s="64" t="s">
        <v>86</v>
      </c>
      <c r="K10" s="64" t="s">
        <v>102</v>
      </c>
      <c r="L10" s="64" t="s">
        <v>94</v>
      </c>
    </row>
    <row r="11" spans="1:1024" s="16" customFormat="1" ht="291.75" customHeight="1">
      <c r="A11" s="19" t="s">
        <v>93</v>
      </c>
      <c r="B11" s="40" t="s">
        <v>97</v>
      </c>
      <c r="C11" s="19" t="s">
        <v>92</v>
      </c>
      <c r="D11" s="40" t="s">
        <v>107</v>
      </c>
      <c r="E11" s="40" t="s">
        <v>91</v>
      </c>
      <c r="F11" s="19" t="s">
        <v>90</v>
      </c>
      <c r="G11" s="40" t="s">
        <v>89</v>
      </c>
      <c r="H11" s="39">
        <v>0</v>
      </c>
      <c r="I11" s="41" t="s">
        <v>88</v>
      </c>
      <c r="J11" s="40" t="s">
        <v>87</v>
      </c>
      <c r="K11" s="40" t="s">
        <v>101</v>
      </c>
      <c r="L11" s="40" t="s">
        <v>95</v>
      </c>
    </row>
    <row r="12" spans="1:1024" ht="59.25" customHeight="1">
      <c r="A12" s="34" t="s">
        <v>13</v>
      </c>
      <c r="B12" s="35"/>
      <c r="C12" s="36"/>
      <c r="D12" s="35"/>
      <c r="E12" s="35"/>
      <c r="F12" s="35"/>
      <c r="G12" s="35"/>
      <c r="H12" s="37">
        <f>SUM(H4:H11)</f>
        <v>906583</v>
      </c>
      <c r="I12" s="38"/>
      <c r="J12" s="38"/>
      <c r="K12" s="38"/>
      <c r="L12" s="33"/>
    </row>
    <row r="13" spans="1:1024" ht="80.25" customHeight="1">
      <c r="A13" s="26" t="s">
        <v>33</v>
      </c>
      <c r="B13" s="27"/>
      <c r="C13" s="27" t="s">
        <v>34</v>
      </c>
      <c r="D13" s="27"/>
      <c r="E13" s="27"/>
      <c r="F13" s="27"/>
      <c r="G13" s="27" t="s">
        <v>35</v>
      </c>
      <c r="H13" s="28"/>
      <c r="I13" s="27"/>
      <c r="J13" s="27" t="s">
        <v>36</v>
      </c>
      <c r="K13" s="27"/>
      <c r="L13" s="29"/>
    </row>
    <row r="14" spans="1:1024" ht="19.5">
      <c r="A14" s="12" t="s">
        <v>30</v>
      </c>
      <c r="B14" s="12"/>
      <c r="C14" s="13"/>
      <c r="D14" s="14"/>
      <c r="E14" s="14"/>
      <c r="F14" s="14"/>
      <c r="G14" s="14"/>
      <c r="H14" s="15"/>
      <c r="I14" s="14"/>
      <c r="J14" s="14"/>
      <c r="K14" s="14"/>
      <c r="L14" s="14"/>
    </row>
    <row r="15" spans="1:1024" ht="19.5" customHeight="1">
      <c r="A15" s="2" t="s">
        <v>14</v>
      </c>
      <c r="B15" s="72" t="s">
        <v>15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024" s="1" customFormat="1" ht="19.5" customHeight="1">
      <c r="A16" s="2" t="s">
        <v>16</v>
      </c>
      <c r="B16" s="72" t="s">
        <v>17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s="1" customFormat="1" ht="19.5" customHeight="1">
      <c r="A17" s="43" t="s">
        <v>18</v>
      </c>
      <c r="B17" s="65" t="s">
        <v>19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2" s="1" customFormat="1" ht="19.5">
      <c r="A18" s="44" t="s">
        <v>20</v>
      </c>
      <c r="B18" s="3" t="s">
        <v>21</v>
      </c>
      <c r="C18" s="4"/>
      <c r="D18" s="3"/>
      <c r="E18" s="5"/>
      <c r="F18" s="5"/>
      <c r="G18" s="5"/>
      <c r="H18" s="5"/>
      <c r="I18" s="5"/>
      <c r="J18" s="5"/>
      <c r="K18" s="5"/>
      <c r="L18" s="5"/>
    </row>
    <row r="19" spans="1:12" s="1" customFormat="1" ht="19.5">
      <c r="A19" s="45" t="s">
        <v>22</v>
      </c>
      <c r="B19" s="3" t="s">
        <v>31</v>
      </c>
      <c r="C19" s="4"/>
      <c r="D19" s="6"/>
      <c r="E19" s="7"/>
      <c r="F19" s="7"/>
      <c r="G19" s="7"/>
      <c r="H19" s="7"/>
      <c r="I19" s="7"/>
      <c r="J19" s="5"/>
      <c r="K19" s="5"/>
      <c r="L19" s="5"/>
    </row>
    <row r="20" spans="1:12" s="1" customFormat="1" ht="19.5" customHeight="1">
      <c r="A20" s="46" t="s">
        <v>23</v>
      </c>
      <c r="B20" s="65" t="s">
        <v>24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s="1" customFormat="1" ht="19.5">
      <c r="A21" s="44" t="s">
        <v>25</v>
      </c>
      <c r="B21" s="8" t="s">
        <v>32</v>
      </c>
      <c r="C21" s="4"/>
      <c r="D21" s="3"/>
      <c r="E21" s="3"/>
      <c r="F21" s="3"/>
      <c r="G21" s="3"/>
      <c r="H21" s="9"/>
      <c r="I21" s="3"/>
      <c r="J21" s="3"/>
      <c r="K21" s="3"/>
      <c r="L21" s="3"/>
    </row>
  </sheetData>
  <mergeCells count="7">
    <mergeCell ref="B20:L20"/>
    <mergeCell ref="A1:L1"/>
    <mergeCell ref="J4:J6"/>
    <mergeCell ref="H7:H8"/>
    <mergeCell ref="B15:L15"/>
    <mergeCell ref="B16:L16"/>
    <mergeCell ref="B17:L17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"/>
  <sheetViews>
    <sheetView view="pageBreakPreview" zoomScale="70" zoomScaleNormal="55" zoomScaleSheetLayoutView="70" workbookViewId="0">
      <selection activeCell="H14" sqref="H14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024" ht="27.75">
      <c r="A2" s="20"/>
      <c r="B2" s="21"/>
      <c r="C2" s="22"/>
      <c r="D2" s="21"/>
      <c r="E2" s="21"/>
      <c r="F2" s="21"/>
      <c r="G2" s="21"/>
      <c r="H2" s="23"/>
      <c r="I2" s="21"/>
      <c r="J2" s="21"/>
      <c r="K2" s="24"/>
      <c r="L2" s="25" t="s">
        <v>37</v>
      </c>
    </row>
    <row r="3" spans="1:1024" ht="78.599999999999994" customHeight="1">
      <c r="A3" s="30" t="s">
        <v>0</v>
      </c>
      <c r="B3" s="30" t="s">
        <v>29</v>
      </c>
      <c r="C3" s="31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2" t="s">
        <v>6</v>
      </c>
      <c r="I3" s="30" t="s">
        <v>7</v>
      </c>
      <c r="J3" s="30" t="s">
        <v>8</v>
      </c>
      <c r="K3" s="30" t="s">
        <v>9</v>
      </c>
      <c r="L3" s="30" t="s">
        <v>10</v>
      </c>
    </row>
    <row r="4" spans="1:1024" s="17" customFormat="1" ht="123" customHeight="1">
      <c r="A4" s="56" t="s">
        <v>60</v>
      </c>
      <c r="B4" s="55" t="s">
        <v>61</v>
      </c>
      <c r="C4" s="54" t="s">
        <v>62</v>
      </c>
      <c r="D4" s="55" t="s">
        <v>103</v>
      </c>
      <c r="E4" s="55" t="s">
        <v>63</v>
      </c>
      <c r="F4" s="55" t="s">
        <v>64</v>
      </c>
      <c r="G4" s="55" t="s">
        <v>65</v>
      </c>
      <c r="H4" s="39">
        <v>0</v>
      </c>
      <c r="I4" s="42"/>
      <c r="J4" s="42" t="s">
        <v>67</v>
      </c>
      <c r="K4" s="42" t="s">
        <v>66</v>
      </c>
      <c r="L4" s="42" t="s">
        <v>68</v>
      </c>
    </row>
    <row r="5" spans="1:1024" ht="153.75" customHeight="1">
      <c r="A5" s="18" t="s">
        <v>60</v>
      </c>
      <c r="B5" s="58" t="s">
        <v>69</v>
      </c>
      <c r="C5" s="18" t="s">
        <v>12</v>
      </c>
      <c r="D5" s="58" t="s">
        <v>104</v>
      </c>
      <c r="E5" s="58" t="s">
        <v>70</v>
      </c>
      <c r="F5" s="58" t="s">
        <v>64</v>
      </c>
      <c r="G5" s="58" t="s">
        <v>65</v>
      </c>
      <c r="H5" s="59">
        <v>0</v>
      </c>
      <c r="I5" s="60"/>
      <c r="J5" s="67" t="s">
        <v>71</v>
      </c>
      <c r="K5" s="58" t="s">
        <v>100</v>
      </c>
      <c r="L5" s="5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6" customFormat="1" ht="94.5" customHeight="1">
      <c r="A6" s="18" t="s">
        <v>60</v>
      </c>
      <c r="B6" s="58" t="s">
        <v>72</v>
      </c>
      <c r="C6" s="18" t="s">
        <v>62</v>
      </c>
      <c r="D6" s="58" t="s">
        <v>105</v>
      </c>
      <c r="E6" s="58" t="s">
        <v>70</v>
      </c>
      <c r="F6" s="58" t="s">
        <v>64</v>
      </c>
      <c r="G6" s="58" t="s">
        <v>65</v>
      </c>
      <c r="H6" s="59">
        <v>0</v>
      </c>
      <c r="I6" s="58"/>
      <c r="J6" s="68"/>
      <c r="K6" s="58" t="s">
        <v>66</v>
      </c>
      <c r="L6" s="58" t="s">
        <v>68</v>
      </c>
    </row>
    <row r="7" spans="1:1024" s="17" customFormat="1" ht="118.5" customHeight="1">
      <c r="A7" s="18" t="s">
        <v>60</v>
      </c>
      <c r="B7" s="61" t="s">
        <v>73</v>
      </c>
      <c r="C7" s="18" t="s">
        <v>28</v>
      </c>
      <c r="D7" s="61" t="s">
        <v>105</v>
      </c>
      <c r="E7" s="58" t="s">
        <v>70</v>
      </c>
      <c r="F7" s="61" t="s">
        <v>64</v>
      </c>
      <c r="G7" s="61" t="s">
        <v>65</v>
      </c>
      <c r="H7" s="59">
        <v>0</v>
      </c>
      <c r="I7" s="58"/>
      <c r="J7" s="69"/>
      <c r="K7" s="58" t="s">
        <v>43</v>
      </c>
      <c r="L7" s="58" t="s">
        <v>74</v>
      </c>
    </row>
    <row r="8" spans="1:1024" s="16" customFormat="1" ht="249.95" customHeight="1">
      <c r="A8" s="52" t="s">
        <v>40</v>
      </c>
      <c r="B8" s="50" t="s">
        <v>38</v>
      </c>
      <c r="C8" s="50" t="s">
        <v>12</v>
      </c>
      <c r="D8" s="50" t="s">
        <v>79</v>
      </c>
      <c r="E8" s="50" t="s">
        <v>26</v>
      </c>
      <c r="F8" s="50" t="s">
        <v>11</v>
      </c>
      <c r="G8" s="50" t="s">
        <v>76</v>
      </c>
      <c r="H8" s="70">
        <v>368000</v>
      </c>
      <c r="I8" s="51" t="s">
        <v>27</v>
      </c>
      <c r="J8" s="51" t="s">
        <v>42</v>
      </c>
      <c r="K8" s="51" t="s">
        <v>81</v>
      </c>
      <c r="L8" s="51" t="s">
        <v>41</v>
      </c>
    </row>
    <row r="9" spans="1:1024" s="16" customFormat="1" ht="166.5" customHeight="1">
      <c r="A9" s="52" t="s">
        <v>40</v>
      </c>
      <c r="B9" s="50" t="s">
        <v>38</v>
      </c>
      <c r="C9" s="50" t="s">
        <v>28</v>
      </c>
      <c r="D9" s="50" t="s">
        <v>78</v>
      </c>
      <c r="E9" s="50" t="s">
        <v>26</v>
      </c>
      <c r="F9" s="50" t="s">
        <v>11</v>
      </c>
      <c r="G9" s="50" t="s">
        <v>76</v>
      </c>
      <c r="H9" s="71"/>
      <c r="I9" s="51" t="s">
        <v>27</v>
      </c>
      <c r="J9" s="51" t="s">
        <v>42</v>
      </c>
      <c r="K9" s="51" t="s">
        <v>82</v>
      </c>
      <c r="L9" s="51" t="s">
        <v>41</v>
      </c>
    </row>
    <row r="10" spans="1:1024" s="16" customFormat="1" ht="212.45" customHeight="1">
      <c r="A10" s="52" t="s">
        <v>40</v>
      </c>
      <c r="B10" s="50" t="s">
        <v>44</v>
      </c>
      <c r="C10" s="52" t="s">
        <v>39</v>
      </c>
      <c r="D10" s="50" t="s">
        <v>80</v>
      </c>
      <c r="E10" s="51" t="s">
        <v>26</v>
      </c>
      <c r="F10" s="50" t="s">
        <v>11</v>
      </c>
      <c r="G10" s="50" t="s">
        <v>76</v>
      </c>
      <c r="H10" s="53">
        <v>538583</v>
      </c>
      <c r="I10" s="51" t="s">
        <v>27</v>
      </c>
      <c r="J10" s="51" t="s">
        <v>42</v>
      </c>
      <c r="K10" s="51" t="s">
        <v>75</v>
      </c>
      <c r="L10" s="51" t="s">
        <v>41</v>
      </c>
    </row>
    <row r="11" spans="1:1024" s="16" customFormat="1" ht="300.75" customHeight="1">
      <c r="A11" s="52" t="s">
        <v>60</v>
      </c>
      <c r="B11" s="50" t="s">
        <v>96</v>
      </c>
      <c r="C11" s="52" t="s">
        <v>83</v>
      </c>
      <c r="D11" s="50" t="s">
        <v>98</v>
      </c>
      <c r="E11" s="51" t="s">
        <v>63</v>
      </c>
      <c r="F11" s="50" t="s">
        <v>11</v>
      </c>
      <c r="G11" s="50" t="s">
        <v>84</v>
      </c>
      <c r="H11" s="53">
        <v>0</v>
      </c>
      <c r="I11" s="51" t="s">
        <v>85</v>
      </c>
      <c r="J11" s="51" t="s">
        <v>86</v>
      </c>
      <c r="K11" s="51" t="s">
        <v>102</v>
      </c>
      <c r="L11" s="51" t="s">
        <v>94</v>
      </c>
    </row>
    <row r="12" spans="1:1024" s="16" customFormat="1" ht="291.75" customHeight="1">
      <c r="A12" s="19" t="s">
        <v>93</v>
      </c>
      <c r="B12" s="40" t="s">
        <v>97</v>
      </c>
      <c r="C12" s="19" t="s">
        <v>92</v>
      </c>
      <c r="D12" s="40" t="s">
        <v>99</v>
      </c>
      <c r="E12" s="40" t="s">
        <v>91</v>
      </c>
      <c r="F12" s="19" t="s">
        <v>90</v>
      </c>
      <c r="G12" s="40" t="s">
        <v>89</v>
      </c>
      <c r="H12" s="57">
        <v>0</v>
      </c>
      <c r="I12" s="41" t="s">
        <v>88</v>
      </c>
      <c r="J12" s="40" t="s">
        <v>87</v>
      </c>
      <c r="K12" s="40" t="s">
        <v>101</v>
      </c>
      <c r="L12" s="40" t="s">
        <v>95</v>
      </c>
    </row>
    <row r="13" spans="1:1024" ht="35.450000000000003" customHeight="1">
      <c r="A13" s="34" t="s">
        <v>13</v>
      </c>
      <c r="B13" s="35"/>
      <c r="C13" s="36"/>
      <c r="D13" s="35"/>
      <c r="E13" s="35"/>
      <c r="F13" s="35"/>
      <c r="G13" s="35"/>
      <c r="H13" s="37">
        <f>SUM(H4:H12)</f>
        <v>906583</v>
      </c>
      <c r="I13" s="38"/>
      <c r="J13" s="38"/>
      <c r="K13" s="38"/>
      <c r="L13" s="33"/>
    </row>
    <row r="14" spans="1:1024" ht="54.6" customHeight="1">
      <c r="A14" s="26" t="s">
        <v>33</v>
      </c>
      <c r="B14" s="27"/>
      <c r="C14" s="27"/>
      <c r="D14" s="27" t="s">
        <v>34</v>
      </c>
      <c r="E14" s="27"/>
      <c r="F14" s="27"/>
      <c r="G14" s="27" t="s">
        <v>35</v>
      </c>
      <c r="H14" s="28"/>
      <c r="I14" s="27"/>
      <c r="J14" s="27" t="s">
        <v>36</v>
      </c>
      <c r="K14" s="27"/>
      <c r="L14" s="29"/>
    </row>
    <row r="15" spans="1:1024" ht="19.5">
      <c r="A15" s="12" t="s">
        <v>30</v>
      </c>
      <c r="B15" s="12"/>
      <c r="C15" s="13"/>
      <c r="D15" s="14"/>
      <c r="E15" s="14"/>
      <c r="F15" s="14"/>
      <c r="G15" s="14"/>
      <c r="H15" s="15"/>
      <c r="I15" s="14"/>
      <c r="J15" s="14"/>
      <c r="K15" s="14"/>
      <c r="L15" s="14"/>
    </row>
    <row r="16" spans="1:1024" ht="19.5" customHeight="1">
      <c r="A16" s="2" t="s">
        <v>14</v>
      </c>
      <c r="B16" s="72" t="s">
        <v>15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s="1" customFormat="1" ht="19.5" customHeight="1">
      <c r="A17" s="2" t="s">
        <v>16</v>
      </c>
      <c r="B17" s="72" t="s">
        <v>17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s="1" customFormat="1" ht="19.5" customHeight="1">
      <c r="A18" s="43" t="s">
        <v>18</v>
      </c>
      <c r="B18" s="65" t="s">
        <v>19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s="1" customFormat="1" ht="19.5">
      <c r="A19" s="44" t="s">
        <v>20</v>
      </c>
      <c r="B19" s="3" t="s">
        <v>21</v>
      </c>
      <c r="C19" s="4"/>
      <c r="D19" s="3"/>
      <c r="E19" s="5"/>
      <c r="F19" s="5"/>
      <c r="G19" s="5"/>
      <c r="H19" s="5"/>
      <c r="I19" s="5"/>
      <c r="J19" s="5"/>
      <c r="K19" s="5"/>
      <c r="L19" s="5"/>
    </row>
    <row r="20" spans="1:12" s="1" customFormat="1" ht="19.5">
      <c r="A20" s="45" t="s">
        <v>22</v>
      </c>
      <c r="B20" s="3" t="s">
        <v>31</v>
      </c>
      <c r="C20" s="4"/>
      <c r="D20" s="6"/>
      <c r="E20" s="7"/>
      <c r="F20" s="7"/>
      <c r="G20" s="7"/>
      <c r="H20" s="7"/>
      <c r="I20" s="7"/>
      <c r="J20" s="5"/>
      <c r="K20" s="5"/>
      <c r="L20" s="5"/>
    </row>
    <row r="21" spans="1:12" s="1" customFormat="1" ht="19.5" customHeight="1">
      <c r="A21" s="46" t="s">
        <v>23</v>
      </c>
      <c r="B21" s="65" t="s">
        <v>24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s="1" customFormat="1" ht="19.5">
      <c r="A22" s="44" t="s">
        <v>25</v>
      </c>
      <c r="B22" s="8" t="s">
        <v>32</v>
      </c>
      <c r="C22" s="4"/>
      <c r="D22" s="3"/>
      <c r="E22" s="3"/>
      <c r="F22" s="3"/>
      <c r="G22" s="3"/>
      <c r="H22" s="9"/>
      <c r="I22" s="3"/>
      <c r="J22" s="3"/>
      <c r="K22" s="3"/>
      <c r="L22" s="3"/>
    </row>
  </sheetData>
  <mergeCells count="7">
    <mergeCell ref="A1:L1"/>
    <mergeCell ref="B21:L21"/>
    <mergeCell ref="B18:L18"/>
    <mergeCell ref="B17:L17"/>
    <mergeCell ref="B16:L16"/>
    <mergeCell ref="J5:J7"/>
    <mergeCell ref="H8:H9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3" max="3" width="27.5" customWidth="1"/>
    <col min="4" max="4" width="24.625" bestFit="1" customWidth="1"/>
    <col min="5" max="5" width="14" customWidth="1"/>
  </cols>
  <sheetData>
    <row r="1" spans="1:5" ht="19.5">
      <c r="A1" s="73" t="s">
        <v>58</v>
      </c>
      <c r="B1" s="73"/>
      <c r="C1" s="73"/>
      <c r="D1" s="73"/>
      <c r="E1" s="73"/>
    </row>
    <row r="2" spans="1:5" ht="63">
      <c r="A2" s="47" t="s">
        <v>45</v>
      </c>
      <c r="B2" s="47" t="s">
        <v>48</v>
      </c>
      <c r="C2" s="47" t="s">
        <v>46</v>
      </c>
      <c r="D2" s="47" t="s">
        <v>47</v>
      </c>
      <c r="E2" s="48" t="s">
        <v>57</v>
      </c>
    </row>
    <row r="3" spans="1:5" ht="31.5">
      <c r="A3" s="47">
        <v>1</v>
      </c>
      <c r="B3" s="47" t="s">
        <v>40</v>
      </c>
      <c r="C3" s="47" t="s">
        <v>49</v>
      </c>
      <c r="D3" s="47" t="s">
        <v>53</v>
      </c>
      <c r="E3" s="49">
        <v>5444143</v>
      </c>
    </row>
    <row r="4" spans="1:5">
      <c r="A4" s="47">
        <v>2</v>
      </c>
      <c r="B4" s="47" t="s">
        <v>40</v>
      </c>
      <c r="C4" s="47" t="s">
        <v>50</v>
      </c>
      <c r="D4" s="47" t="s">
        <v>55</v>
      </c>
      <c r="E4" s="49">
        <f>3600000-3048794</f>
        <v>551206</v>
      </c>
    </row>
    <row r="5" spans="1:5" ht="31.5">
      <c r="A5" s="47">
        <v>3</v>
      </c>
      <c r="B5" s="47" t="s">
        <v>40</v>
      </c>
      <c r="C5" s="47" t="s">
        <v>51</v>
      </c>
      <c r="D5" s="47"/>
      <c r="E5" s="49">
        <v>90000</v>
      </c>
    </row>
    <row r="6" spans="1:5" ht="31.5">
      <c r="A6" s="47">
        <v>4</v>
      </c>
      <c r="B6" s="47" t="s">
        <v>40</v>
      </c>
      <c r="C6" s="47" t="s">
        <v>52</v>
      </c>
      <c r="D6" s="47" t="s">
        <v>54</v>
      </c>
      <c r="E6" s="49">
        <v>270000</v>
      </c>
    </row>
    <row r="7" spans="1:5" ht="31.5">
      <c r="A7" s="47">
        <v>5</v>
      </c>
      <c r="B7" s="47" t="s">
        <v>40</v>
      </c>
      <c r="C7" s="47" t="s">
        <v>56</v>
      </c>
      <c r="D7" s="47"/>
      <c r="E7" s="49">
        <v>2644651</v>
      </c>
    </row>
    <row r="8" spans="1:5">
      <c r="A8" s="74" t="s">
        <v>59</v>
      </c>
      <c r="B8" s="75"/>
      <c r="C8" s="75"/>
      <c r="D8" s="76"/>
      <c r="E8" s="49">
        <f>SUM(E3:E7)</f>
        <v>9000000</v>
      </c>
    </row>
  </sheetData>
  <mergeCells count="2">
    <mergeCell ref="A1:E1"/>
    <mergeCell ref="A8:D8"/>
  </mergeCells>
  <phoneticPr fontId="20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111年4月</vt:lpstr>
      <vt:lpstr>111年3月(供參)</vt:lpstr>
      <vt:lpstr>新住民發展基金補助移民署政策宣導額度</vt:lpstr>
      <vt:lpstr>'111年3月(供參)'!Print_Area</vt:lpstr>
      <vt:lpstr>'111年4月'!Print_Area</vt:lpstr>
      <vt:lpstr>'111年3月(供參)'!Print_Titles</vt:lpstr>
      <vt:lpstr>'111年4月'!Print_Titles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2022-05-03T12:09:57Z</cp:lastPrinted>
  <dcterms:created xsi:type="dcterms:W3CDTF">2020-11-01T18:13:46Z</dcterms:created>
  <dcterms:modified xsi:type="dcterms:W3CDTF">2022-05-03T12:10:00Z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