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pei\Desktop\視察業務1100901\3.政策宣導(按月、按季辦理)每月10日前要報送\★刊登版-按季按月每月10日前公告\111\11111\"/>
    </mc:Choice>
  </mc:AlternateContent>
  <bookViews>
    <workbookView xWindow="-105" yWindow="-105" windowWidth="19425" windowHeight="10425"/>
  </bookViews>
  <sheets>
    <sheet name="111年11月" sheetId="21" r:id="rId1"/>
    <sheet name="111年10月(供參)" sheetId="20" r:id="rId2"/>
    <sheet name="新住民發展基金補助移民署政策宣導額度" sheetId="5" r:id="rId3"/>
  </sheets>
  <definedNames>
    <definedName name="_xlnm.Print_Area" localSheetId="1">'111年10月(供參)'!$A$1:$L$16</definedName>
    <definedName name="_xlnm.Print_Area" localSheetId="0">'111年11月'!$A$1:$L$17</definedName>
    <definedName name="_xlnm.Print_Titles" localSheetId="1">'111年10月(供參)'!$1:$3</definedName>
    <definedName name="_xlnm.Print_Titles" localSheetId="0">'111年11月'!$1:$3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21" l="1"/>
  <c r="H7" i="20" l="1"/>
  <c r="E4" i="5" l="1"/>
  <c r="E8" i="5"/>
</calcChain>
</file>

<file path=xl/sharedStrings.xml><?xml version="1.0" encoding="utf-8"?>
<sst xmlns="http://schemas.openxmlformats.org/spreadsheetml/2006/main" count="157" uniqueCount="88">
  <si>
    <t>機關名稱</t>
  </si>
  <si>
    <t>媒體類型</t>
  </si>
  <si>
    <t>宣導期程</t>
  </si>
  <si>
    <t>執行單位</t>
  </si>
  <si>
    <t>預算來源</t>
  </si>
  <si>
    <t>預算科目</t>
  </si>
  <si>
    <t>執行金額</t>
  </si>
  <si>
    <t>受委託廠商名稱</t>
  </si>
  <si>
    <t>預期效益</t>
  </si>
  <si>
    <t>刊登或託播對象</t>
  </si>
  <si>
    <t>備註</t>
  </si>
  <si>
    <t>網路媒體</t>
  </si>
  <si>
    <t>合計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</si>
  <si>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</si>
  <si>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</si>
  <si>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</si>
  <si>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t>本表所稱之財團法人，係指政府捐助基金50％以上成立之財團法人。</t>
  </si>
  <si>
    <t>3.</t>
  </si>
  <si>
    <r>
      <t>宣導期程部分</t>
    </r>
    <r>
      <rPr>
        <sz val="14"/>
        <color rgb="FF000000"/>
        <rFont val="新細明體"/>
        <family val="1"/>
        <charset val="136"/>
      </rPr>
      <t>，</t>
    </r>
    <r>
      <rPr>
        <sz val="14"/>
        <color rgb="FF000000"/>
        <rFont val="標楷體"/>
        <family val="4"/>
        <charset val="136"/>
      </rPr>
      <t>請依委託製播宣導之涵蓋期程，並針對季內刊登(播出)時間或次數填列，如109.10.1-109.12.31(涵蓋期程)；109.10.1</t>
    </r>
    <r>
      <rPr>
        <sz val="14"/>
        <color rgb="FF000000"/>
        <rFont val="新細明體"/>
        <family val="1"/>
        <charset val="136"/>
      </rPr>
      <t>、</t>
    </r>
    <r>
      <rPr>
        <sz val="14"/>
        <color rgb="FF000000"/>
        <rFont val="標楷體"/>
        <family val="4"/>
        <charset val="136"/>
      </rPr>
      <t>109.12.1(播出時間)或2次(刊登次數)。</t>
    </r>
  </si>
  <si>
    <t>4.</t>
  </si>
  <si>
    <t>執行單位係指各機關或國營事業之內部業務承辦單位。</t>
  </si>
  <si>
    <t>5.</t>
  </si>
  <si>
    <t>6.</t>
  </si>
  <si>
    <r>
      <t>預算科目部分，總預算</t>
    </r>
    <r>
      <rPr>
        <sz val="14"/>
        <color rgb="FF000000"/>
        <rFont val="新細明體"/>
        <family val="1"/>
        <charset val="136"/>
      </rPr>
      <t>、</t>
    </r>
    <r>
      <rPr>
        <sz val="14"/>
        <color rgb="FF000000"/>
        <rFont val="標楷體"/>
        <family val="4"/>
        <charset val="136"/>
      </rPr>
      <t>特別預算及政事型特種基金填至業務(工作)計畫；業權型基金填至損益表（收支餘絀表）3級科目（xx成本或xx費用）；</t>
    </r>
    <r>
      <rPr>
        <u/>
        <sz val="14"/>
        <color rgb="FF000000"/>
        <rFont val="標楷體"/>
        <family val="4"/>
        <charset val="136"/>
      </rPr>
      <t>財團法人填至收支營運表3級科目（xx支出或xx費用）</t>
    </r>
    <r>
      <rPr>
        <sz val="14"/>
        <color rgb="FF000000"/>
        <rFont val="標楷體"/>
        <family val="4"/>
        <charset val="136"/>
      </rPr>
      <t>。</t>
    </r>
  </si>
  <si>
    <t>7.</t>
  </si>
  <si>
    <r>
      <t>宣導項目</t>
    </r>
    <r>
      <rPr>
        <b/>
        <sz val="16"/>
        <rFont val="新細明體"/>
        <family val="1"/>
        <charset val="136"/>
      </rPr>
      <t>、</t>
    </r>
    <r>
      <rPr>
        <b/>
        <sz val="16"/>
        <rFont val="標楷體"/>
        <family val="4"/>
        <charset val="136"/>
      </rPr>
      <t>標題及內容</t>
    </r>
  </si>
  <si>
    <r>
      <t>填表說明</t>
    </r>
    <r>
      <rPr>
        <sz val="14"/>
        <rFont val="新細明體"/>
        <family val="1"/>
        <charset val="136"/>
      </rPr>
      <t>：</t>
    </r>
  </si>
  <si>
    <r>
      <t>預算來源查填總預算、○○特別預算、國營事業、非營業特種基金或</t>
    </r>
    <r>
      <rPr>
        <u/>
        <sz val="14"/>
        <rFont val="標楷體"/>
        <family val="4"/>
        <charset val="136"/>
      </rPr>
      <t>財團法人</t>
    </r>
    <r>
      <rPr>
        <sz val="14"/>
        <rFont val="標楷體"/>
        <family val="4"/>
        <charset val="136"/>
      </rPr>
      <t>預算。</t>
    </r>
  </si>
  <si>
    <r>
      <t>機關如有公益或廠商回饋免費廣告等補充說明</t>
    </r>
    <r>
      <rPr>
        <sz val="14"/>
        <rFont val="新細明體"/>
        <family val="1"/>
        <charset val="136"/>
      </rPr>
      <t>，</t>
    </r>
    <r>
      <rPr>
        <sz val="14"/>
        <rFont val="標楷體"/>
        <family val="4"/>
        <charset val="136"/>
      </rPr>
      <t>請列入備註欄表達</t>
    </r>
    <r>
      <rPr>
        <sz val="14"/>
        <rFont val="新細明體"/>
        <family val="1"/>
        <charset val="136"/>
      </rPr>
      <t>。</t>
    </r>
  </si>
  <si>
    <t>製表:</t>
  </si>
  <si>
    <t>覆核:</t>
  </si>
  <si>
    <t>單位主管:</t>
  </si>
  <si>
    <t>機關首長:</t>
  </si>
  <si>
    <r>
      <t>單位</t>
    </r>
    <r>
      <rPr>
        <sz val="14"/>
        <rFont val="新細明體"/>
        <family val="1"/>
        <charset val="136"/>
      </rPr>
      <t>：</t>
    </r>
    <r>
      <rPr>
        <sz val="14"/>
        <rFont val="標楷體"/>
        <family val="4"/>
        <charset val="136"/>
      </rPr>
      <t>元</t>
    </r>
  </si>
  <si>
    <t>移民署</t>
    <phoneticPr fontId="20" type="noConversion"/>
  </si>
  <si>
    <t>序號</t>
    <phoneticPr fontId="20" type="noConversion"/>
  </si>
  <si>
    <t>補助案件</t>
    <phoneticPr fontId="20" type="noConversion"/>
  </si>
  <si>
    <t>履約期間</t>
    <phoneticPr fontId="20" type="noConversion"/>
  </si>
  <si>
    <t>申請單位</t>
    <phoneticPr fontId="20" type="noConversion"/>
  </si>
  <si>
    <t>新住民資訊宣導電視媒體製播案</t>
    <phoneticPr fontId="20" type="noConversion"/>
  </si>
  <si>
    <t>新住民專屬新聞網站維運案</t>
    <phoneticPr fontId="20" type="noConversion"/>
  </si>
  <si>
    <t>多元文化與ICERD創新行動方案競賽</t>
    <phoneticPr fontId="20" type="noConversion"/>
  </si>
  <si>
    <t>第8屆新住民及其子女築夢計畫</t>
    <phoneticPr fontId="20" type="noConversion"/>
  </si>
  <si>
    <t>110.4.19-111.9.3</t>
  </si>
  <si>
    <t>決標翌日~111.11.30</t>
    <phoneticPr fontId="20" type="noConversion"/>
  </si>
  <si>
    <t>110.1.1-111.2.28</t>
  </si>
  <si>
    <t>新住民專屬新聞網站維運案(新案)</t>
    <phoneticPr fontId="20" type="noConversion"/>
  </si>
  <si>
    <t>111年媒體類政策宣導(含製作、託播等費用)</t>
    <phoneticPr fontId="20" type="noConversion"/>
  </si>
  <si>
    <t>新住民發展基金111年度媒體類政策及業務宣導經費執行案件</t>
    <phoneticPr fontId="20" type="noConversion"/>
  </si>
  <si>
    <t>合計</t>
    <phoneticPr fontId="20" type="noConversion"/>
  </si>
  <si>
    <t>移民署</t>
  </si>
  <si>
    <t>廣播媒體</t>
  </si>
  <si>
    <t>公務預算</t>
  </si>
  <si>
    <t>入出國及移民管理業務</t>
  </si>
  <si>
    <t>全國各廣播電臺</t>
  </si>
  <si>
    <t>公益託播</t>
  </si>
  <si>
    <t>逾期停(居)留外來人口安心接種COVID-19公費疫苗專案(海報製作電子檔)</t>
  </si>
  <si>
    <t>國際及執法事務組</t>
  </si>
  <si>
    <t>藉由海報文宣及廣播媒體宣導逾期停(居)留外來人口安心接種COVID-19公費疫苗專案，增加民眾對於該專案之了解，期盼渠等出面接種疫苗，完善我國防疫體系。</t>
  </si>
  <si>
    <t>逾期停居留外來人口安心接種疫苗(30秒)</t>
  </si>
  <si>
    <t>本署全球資訊網、本署Facebook (NIA署長室、移民署粉絲團-NIA)</t>
    <phoneticPr fontId="20" type="noConversion"/>
  </si>
  <si>
    <t>移民事務組</t>
  </si>
  <si>
    <t>111年度跨國(境)婚姻媒合宣導案</t>
    <phoneticPr fontId="20" type="noConversion"/>
  </si>
  <si>
    <t>欣傳媒股份有限公司</t>
    <phoneticPr fontId="20" type="noConversion"/>
  </si>
  <si>
    <t>藉網路媒體宣導，增加民眾對於跨國境婚姻媒合相關法規之了解。</t>
  </si>
  <si>
    <t>雄獅集團所屬數位媒體、社群媒體、Nownews、Yahoo、Hinet生活誌、今大條、Leho樂聯網、Pchome、Line Today、蕃薯藤、beanfun等平台推播</t>
  </si>
  <si>
    <r>
      <t>內政部移民署(含國營事業</t>
    </r>
    <r>
      <rPr>
        <sz val="24"/>
        <color rgb="FF000000"/>
        <rFont val="新細明體"/>
        <family val="1"/>
        <charset val="136"/>
      </rPr>
      <t>、</t>
    </r>
    <r>
      <rPr>
        <sz val="24"/>
        <color rgb="FF000000"/>
        <rFont val="標楷體"/>
        <family val="4"/>
        <charset val="136"/>
      </rPr>
      <t>基金、財團法人)111年10月辦理政策及業務宣導之執行情形表</t>
    </r>
    <phoneticPr fontId="20" type="noConversion"/>
  </si>
  <si>
    <t>110.12.3-視疫情指揮中心防疫政策調整，截止期間另行公告(涵蓋期程)；111.10.1-111.10.31(刊登期間)</t>
    <phoneticPr fontId="20" type="noConversion"/>
  </si>
  <si>
    <t>111.10.1-111.10.31(撥出期間)</t>
    <phoneticPr fontId="20" type="noConversion"/>
  </si>
  <si>
    <t>111.9.5-111.10.31(涵蓋期程)；
111.10.1-111.10.31(刊登期間)</t>
    <phoneticPr fontId="20" type="noConversion"/>
  </si>
  <si>
    <t>本案總經費320,300元，刊登期間111.9.5-111.10.31共57日，9月份及10月份刊登金額分別為146,102元及174,198元，預計於11月辦理驗收核銷付款作業。</t>
    <phoneticPr fontId="20" type="noConversion"/>
  </si>
  <si>
    <r>
      <t>內政部移民署(含國營事業</t>
    </r>
    <r>
      <rPr>
        <sz val="24"/>
        <color rgb="FF000000"/>
        <rFont val="新細明體"/>
        <family val="1"/>
        <charset val="136"/>
      </rPr>
      <t>、</t>
    </r>
    <r>
      <rPr>
        <sz val="24"/>
        <color rgb="FF000000"/>
        <rFont val="標楷體"/>
        <family val="4"/>
        <charset val="136"/>
      </rPr>
      <t>基金、財團法人)111年11月辦理政策及業務宣導之執行情形表</t>
    </r>
    <phoneticPr fontId="20" type="noConversion"/>
  </si>
  <si>
    <t>110.12.3-視疫情指揮中心防疫政策調整，截止期間另行公告(涵蓋期程)；111.11.1-111.11.30.(刊登期間)</t>
    <phoneticPr fontId="20" type="noConversion"/>
  </si>
  <si>
    <t>111.11.1-111.11.30(撥出期間)</t>
    <phoneticPr fontId="20" type="noConversion"/>
  </si>
  <si>
    <t>移民署</t>
    <phoneticPr fontId="20" type="noConversion"/>
  </si>
  <si>
    <t xml:space="preserve">
網路媒體</t>
    <phoneticPr fontId="20" type="noConversion"/>
  </si>
  <si>
    <t>Youtube</t>
    <phoneticPr fontId="20" type="noConversion"/>
  </si>
  <si>
    <t>Line Today</t>
    <phoneticPr fontId="20" type="noConversion"/>
  </si>
  <si>
    <t>移民資訊組</t>
    <phoneticPr fontId="20" type="noConversion"/>
  </si>
  <si>
    <t>移民資訊組</t>
    <phoneticPr fontId="20" type="noConversion"/>
  </si>
  <si>
    <t>巨匠電腦股份有限公司</t>
    <phoneticPr fontId="20" type="noConversion"/>
  </si>
  <si>
    <t>111年新住民數位應用資訊計畫委外服務案-新住民成果影片宣傳</t>
    <phoneticPr fontId="20" type="noConversion"/>
  </si>
  <si>
    <t>111年新住民數位應用資訊計畫委外服務案-新住民數位資訊e網宣傳</t>
    <phoneticPr fontId="20" type="noConversion"/>
  </si>
  <si>
    <t>藉由網路媒體宣導方式，增加本案新住民成果影片曝光，並增進民眾對於新住民政策之了解。</t>
    <phoneticPr fontId="20" type="noConversion"/>
  </si>
  <si>
    <t>藉由網路媒體宣導本案新住民數位資訊e網及相關應用資訊課程，增加民眾對於本計畫之了解。</t>
    <phoneticPr fontId="20" type="noConversion"/>
  </si>
  <si>
    <t>廠商回饋
(補揭露10月份)</t>
    <phoneticPr fontId="20" type="noConversion"/>
  </si>
  <si>
    <t>111.10.29-111.11.4(刊登期間)</t>
    <phoneticPr fontId="20" type="noConversion"/>
  </si>
  <si>
    <t xml:space="preserve">
111.10.24-111.10.30(刊登期間)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</si>
</sst>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76" formatCode="#,##0&quot; &quot;;[Red]&quot;(&quot;#,##0&quot;)&quot;"/>
    <numFmt numFmtId="177" formatCode="[$NT$-404]#,##0.00;[Red]&quot;-&quot;[$NT$-404]#,##0.00"/>
    <numFmt numFmtId="178" formatCode="#,##0.00&quot; &quot;;&quot;-&quot;#,##0.00&quot; &quot;;&quot; -&quot;00&quot; &quot;;@&quot; &quot;"/>
    <numFmt numFmtId="179" formatCode="&quot; &quot;#,##0&quot; &quot;;&quot;-&quot;#,##0&quot; &quot;;&quot; - &quot;;&quot; &quot;@&quot; &quot;"/>
    <numFmt numFmtId="180" formatCode="_-* #,##0_-;\-* #,##0_-;_-* &quot;-&quot;??_-;_-@_-"/>
    <numFmt numFmtId="181" formatCode="#,##0_ "/>
  </numFmts>
  <fonts count="37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24"/>
      <color rgb="FF000000"/>
      <name val="標楷體"/>
      <family val="4"/>
      <charset val="136"/>
    </font>
    <font>
      <sz val="24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新細明體"/>
      <family val="1"/>
      <charset val="136"/>
    </font>
    <font>
      <u/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4"/>
      <name val="標楷體1"/>
      <charset val="136"/>
    </font>
    <font>
      <u/>
      <sz val="14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4"/>
      <name val="新細明體"/>
      <family val="1"/>
      <charset val="136"/>
    </font>
    <font>
      <b/>
      <sz val="14"/>
      <color rgb="FF7030A0"/>
      <name val="新細明體"/>
      <family val="1"/>
      <charset val="136"/>
    </font>
    <font>
      <b/>
      <sz val="14"/>
      <color rgb="FF000000"/>
      <name val="新細明體"/>
      <family val="1"/>
      <charset val="136"/>
    </font>
    <font>
      <b/>
      <sz val="12"/>
      <name val="標楷體"/>
      <family val="4"/>
      <charset val="136"/>
    </font>
    <font>
      <b/>
      <sz val="14"/>
      <color theme="1"/>
      <name val="新細明體"/>
      <family val="1"/>
      <charset val="136"/>
    </font>
    <font>
      <sz val="14"/>
      <name val="標楷體1"/>
      <family val="1"/>
      <charset val="136"/>
    </font>
    <font>
      <sz val="12"/>
      <color rgb="FF000000"/>
      <name val="Microsoft JhengHei UI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8" fillId="0" borderId="0" applyNumberFormat="0" applyBorder="0" applyProtection="0">
      <alignment vertical="center" textRotation="90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3" fillId="0" borderId="0" applyNumberFormat="0" applyBorder="0" applyProtection="0">
      <alignment vertical="center"/>
    </xf>
    <xf numFmtId="177" fontId="13" fillId="0" borderId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  <xf numFmtId="43" fontId="1" fillId="0" borderId="0" applyFont="0" applyFill="0" applyBorder="0" applyAlignment="0" applyProtection="0">
      <alignment vertical="center"/>
    </xf>
    <xf numFmtId="178" fontId="1" fillId="0" borderId="0" applyFont="0" applyBorder="0" applyProtection="0">
      <alignment vertical="center"/>
    </xf>
  </cellStyleXfs>
  <cellXfs count="63">
    <xf numFmtId="0" fontId="0" fillId="0" borderId="0" xfId="0">
      <alignment vertical="center"/>
    </xf>
    <xf numFmtId="0" fontId="16" fillId="0" borderId="0" xfId="0" applyFont="1">
      <alignment vertical="center"/>
    </xf>
    <xf numFmtId="49" fontId="27" fillId="0" borderId="0" xfId="0" applyNumberFormat="1" applyFont="1" applyAlignment="1">
      <alignment horizontal="right" vertical="center"/>
    </xf>
    <xf numFmtId="0" fontId="25" fillId="0" borderId="0" xfId="0" applyFont="1">
      <alignment vertical="center"/>
    </xf>
    <xf numFmtId="0" fontId="22" fillId="0" borderId="0" xfId="0" applyFont="1" applyFill="1" applyAlignment="1">
      <alignment horizontal="center" vertical="center"/>
    </xf>
    <xf numFmtId="0" fontId="25" fillId="0" borderId="0" xfId="0" applyFont="1" applyAlignment="1">
      <alignment vertical="top"/>
    </xf>
    <xf numFmtId="0" fontId="25" fillId="0" borderId="0" xfId="0" applyFont="1" applyFill="1">
      <alignment vertical="center"/>
    </xf>
    <xf numFmtId="0" fontId="25" fillId="0" borderId="0" xfId="0" applyFont="1" applyFill="1" applyAlignment="1">
      <alignment vertical="top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Border="1">
      <alignment vertical="center"/>
    </xf>
    <xf numFmtId="0" fontId="25" fillId="0" borderId="0" xfId="0" applyFont="1" applyBorder="1" applyAlignment="1">
      <alignment vertical="center"/>
    </xf>
    <xf numFmtId="0" fontId="31" fillId="0" borderId="0" xfId="0" applyFont="1" applyAlignment="1">
      <alignment vertical="center"/>
    </xf>
    <xf numFmtId="49" fontId="30" fillId="0" borderId="2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/>
    </xf>
    <xf numFmtId="49" fontId="29" fillId="0" borderId="0" xfId="0" applyNumberFormat="1" applyFont="1" applyBorder="1" applyAlignment="1">
      <alignment vertical="center" wrapText="1"/>
    </xf>
    <xf numFmtId="49" fontId="29" fillId="0" borderId="0" xfId="0" applyNumberFormat="1" applyFont="1" applyBorder="1" applyAlignment="1">
      <alignment horizontal="left" vertical="center" wrapText="1"/>
    </xf>
    <xf numFmtId="179" fontId="29" fillId="0" borderId="0" xfId="0" applyNumberFormat="1" applyFont="1" applyBorder="1" applyAlignment="1">
      <alignment horizontal="right" vertical="center"/>
    </xf>
    <xf numFmtId="49" fontId="33" fillId="0" borderId="0" xfId="0" applyNumberFormat="1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176" fontId="30" fillId="0" borderId="2" xfId="0" applyNumberFormat="1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49" fontId="27" fillId="0" borderId="0" xfId="0" applyNumberFormat="1" applyFont="1" applyAlignment="1">
      <alignment horizontal="right" vertical="top"/>
    </xf>
    <xf numFmtId="49" fontId="35" fillId="0" borderId="0" xfId="0" applyNumberFormat="1" applyFont="1" applyAlignment="1">
      <alignment horizontal="right" vertical="center"/>
    </xf>
    <xf numFmtId="49" fontId="35" fillId="0" borderId="0" xfId="0" applyNumberFormat="1" applyFont="1" applyFill="1" applyAlignment="1">
      <alignment horizontal="right" vertical="center"/>
    </xf>
    <xf numFmtId="49" fontId="35" fillId="0" borderId="0" xfId="0" applyNumberFormat="1" applyFont="1" applyAlignment="1">
      <alignment horizontal="right" vertical="top"/>
    </xf>
    <xf numFmtId="0" fontId="36" fillId="0" borderId="2" xfId="0" applyFont="1" applyBorder="1" applyAlignment="1">
      <alignment vertical="center" wrapText="1"/>
    </xf>
    <xf numFmtId="0" fontId="36" fillId="0" borderId="2" xfId="0" applyFont="1" applyBorder="1" applyAlignment="1">
      <alignment horizontal="justify" vertical="center" wrapText="1"/>
    </xf>
    <xf numFmtId="180" fontId="36" fillId="0" borderId="2" xfId="21" applyNumberFormat="1" applyFont="1" applyBorder="1" applyAlignment="1">
      <alignment vertical="center" wrapText="1"/>
    </xf>
    <xf numFmtId="49" fontId="30" fillId="0" borderId="2" xfId="0" applyNumberFormat="1" applyFont="1" applyFill="1" applyBorder="1" applyAlignment="1">
      <alignment horizontal="justify" vertical="center" wrapText="1"/>
    </xf>
    <xf numFmtId="0" fontId="30" fillId="0" borderId="2" xfId="21" applyNumberFormat="1" applyFont="1" applyFill="1" applyBorder="1" applyAlignment="1">
      <alignment horizontal="right" vertical="center" wrapText="1"/>
    </xf>
    <xf numFmtId="0" fontId="30" fillId="0" borderId="2" xfId="0" applyFont="1" applyFill="1" applyBorder="1" applyAlignment="1">
      <alignment horizontal="justify" vertical="center" wrapText="1"/>
    </xf>
    <xf numFmtId="0" fontId="32" fillId="0" borderId="2" xfId="0" applyFont="1" applyFill="1" applyBorder="1" applyAlignment="1">
      <alignment horizontal="justify" vertical="center" wrapText="1"/>
    </xf>
    <xf numFmtId="49" fontId="30" fillId="0" borderId="2" xfId="0" applyNumberFormat="1" applyFont="1" applyFill="1" applyBorder="1" applyAlignment="1">
      <alignment vertical="center" wrapText="1"/>
    </xf>
    <xf numFmtId="181" fontId="30" fillId="0" borderId="3" xfId="21" applyNumberFormat="1" applyFont="1" applyFill="1" applyBorder="1" applyAlignment="1">
      <alignment horizontal="right" vertical="center" wrapText="1"/>
    </xf>
    <xf numFmtId="49" fontId="30" fillId="0" borderId="2" xfId="0" applyNumberFormat="1" applyFont="1" applyBorder="1" applyAlignment="1">
      <alignment horizontal="center" vertical="center" wrapText="1"/>
    </xf>
    <xf numFmtId="49" fontId="30" fillId="0" borderId="2" xfId="0" applyNumberFormat="1" applyFont="1" applyBorder="1" applyAlignment="1">
      <alignment horizontal="justify" vertical="center" wrapText="1"/>
    </xf>
    <xf numFmtId="0" fontId="30" fillId="0" borderId="2" xfId="21" applyNumberFormat="1" applyFont="1" applyBorder="1" applyAlignment="1">
      <alignment horizontal="right" vertical="center" wrapText="1"/>
    </xf>
    <xf numFmtId="0" fontId="30" fillId="0" borderId="2" xfId="0" applyFont="1" applyBorder="1" applyAlignment="1">
      <alignment horizontal="justify" vertical="center" wrapText="1"/>
    </xf>
    <xf numFmtId="0" fontId="17" fillId="0" borderId="0" xfId="0" applyFont="1" applyFill="1" applyAlignment="1">
      <alignment horizontal="justify" vertical="top" wrapText="1"/>
    </xf>
    <xf numFmtId="0" fontId="14" fillId="0" borderId="0" xfId="0" applyFont="1" applyFill="1" applyAlignment="1">
      <alignment horizontal="center" vertical="center"/>
    </xf>
    <xf numFmtId="0" fontId="34" fillId="0" borderId="3" xfId="0" applyFont="1" applyFill="1" applyBorder="1" applyAlignment="1">
      <alignment horizontal="justify" vertical="center" wrapText="1"/>
    </xf>
    <xf numFmtId="0" fontId="0" fillId="0" borderId="7" xfId="0" applyFill="1" applyBorder="1" applyAlignment="1">
      <alignment horizontal="justify" vertical="center" wrapText="1"/>
    </xf>
    <xf numFmtId="0" fontId="17" fillId="0" borderId="0" xfId="0" applyFont="1" applyFill="1" applyAlignment="1">
      <alignment horizontal="left" vertical="top" wrapText="1"/>
    </xf>
    <xf numFmtId="0" fontId="32" fillId="0" borderId="2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</cellXfs>
  <cellStyles count="23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eading1" xfId="12"/>
    <cellStyle name="Hyperlink" xfId="13"/>
    <cellStyle name="Neutral" xfId="14"/>
    <cellStyle name="Note" xfId="15"/>
    <cellStyle name="Result" xfId="16"/>
    <cellStyle name="Result2" xfId="17"/>
    <cellStyle name="Status" xfId="18"/>
    <cellStyle name="Text" xfId="19"/>
    <cellStyle name="Warning" xfId="20"/>
    <cellStyle name="一般" xfId="0" builtinId="0" customBuiltin="1"/>
    <cellStyle name="千分位" xfId="21" builtinId="3"/>
    <cellStyle name="千分位 2" xfId="22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7"/>
  <sheetViews>
    <sheetView tabSelected="1" view="pageBreakPreview" zoomScale="70" zoomScaleNormal="55" zoomScaleSheetLayoutView="70" workbookViewId="0">
      <selection activeCell="D7" sqref="D7"/>
    </sheetView>
  </sheetViews>
  <sheetFormatPr defaultColWidth="12" defaultRowHeight="16.5"/>
  <cols>
    <col min="1" max="1" width="20" style="10" bestFit="1" customWidth="1"/>
    <col min="2" max="2" width="36.625" style="10" customWidth="1"/>
    <col min="3" max="3" width="14.625" style="4" bestFit="1" customWidth="1"/>
    <col min="4" max="4" width="21.5" style="10" bestFit="1" customWidth="1"/>
    <col min="5" max="5" width="14.625" style="10" bestFit="1" customWidth="1"/>
    <col min="6" max="6" width="19.25" style="10" bestFit="1" customWidth="1"/>
    <col min="7" max="7" width="24.25" style="10" bestFit="1" customWidth="1"/>
    <col min="8" max="8" width="16.5" style="11" bestFit="1" customWidth="1"/>
    <col min="9" max="9" width="14.625" style="10" bestFit="1" customWidth="1"/>
    <col min="10" max="10" width="20.25" style="10" bestFit="1" customWidth="1"/>
    <col min="11" max="11" width="14.625" style="10" bestFit="1" customWidth="1"/>
    <col min="12" max="12" width="26.75" style="10" bestFit="1" customWidth="1"/>
    <col min="13" max="1024" width="9" style="1" customWidth="1"/>
    <col min="1025" max="1025" width="12" customWidth="1"/>
  </cols>
  <sheetData>
    <row r="1" spans="1:1024" ht="32.25">
      <c r="A1" s="55" t="s">
        <v>71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024" ht="27.75">
      <c r="A2" s="18"/>
      <c r="B2" s="19"/>
      <c r="C2" s="20"/>
      <c r="D2" s="19"/>
      <c r="E2" s="19"/>
      <c r="F2" s="19"/>
      <c r="G2" s="19"/>
      <c r="H2" s="21"/>
      <c r="I2" s="19"/>
      <c r="J2" s="19"/>
      <c r="K2" s="22"/>
      <c r="L2" s="23" t="s">
        <v>33</v>
      </c>
    </row>
    <row r="3" spans="1:1024" ht="78.599999999999994" customHeight="1">
      <c r="A3" s="28" t="s">
        <v>0</v>
      </c>
      <c r="B3" s="28" t="s">
        <v>25</v>
      </c>
      <c r="C3" s="29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30" t="s">
        <v>6</v>
      </c>
      <c r="I3" s="28" t="s">
        <v>7</v>
      </c>
      <c r="J3" s="28" t="s">
        <v>8</v>
      </c>
      <c r="K3" s="28" t="s">
        <v>9</v>
      </c>
      <c r="L3" s="28" t="s">
        <v>10</v>
      </c>
    </row>
    <row r="4" spans="1:1024" ht="147" customHeight="1">
      <c r="A4" s="17" t="s">
        <v>50</v>
      </c>
      <c r="B4" s="44" t="s">
        <v>56</v>
      </c>
      <c r="C4" s="17" t="s">
        <v>11</v>
      </c>
      <c r="D4" s="44" t="s">
        <v>72</v>
      </c>
      <c r="E4" s="44" t="s">
        <v>57</v>
      </c>
      <c r="F4" s="44" t="s">
        <v>52</v>
      </c>
      <c r="G4" s="44" t="s">
        <v>53</v>
      </c>
      <c r="H4" s="45">
        <v>0</v>
      </c>
      <c r="I4" s="46"/>
      <c r="J4" s="56" t="s">
        <v>58</v>
      </c>
      <c r="K4" s="44" t="s">
        <v>60</v>
      </c>
      <c r="L4" s="4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s="16" customFormat="1" ht="72.75" customHeight="1">
      <c r="A5" s="17" t="s">
        <v>50</v>
      </c>
      <c r="B5" s="44" t="s">
        <v>59</v>
      </c>
      <c r="C5" s="17" t="s">
        <v>51</v>
      </c>
      <c r="D5" s="44" t="s">
        <v>73</v>
      </c>
      <c r="E5" s="44" t="s">
        <v>57</v>
      </c>
      <c r="F5" s="44" t="s">
        <v>52</v>
      </c>
      <c r="G5" s="44" t="s">
        <v>53</v>
      </c>
      <c r="H5" s="45">
        <v>0</v>
      </c>
      <c r="I5" s="44"/>
      <c r="J5" s="57"/>
      <c r="K5" s="44" t="s">
        <v>54</v>
      </c>
      <c r="L5" s="44" t="s">
        <v>55</v>
      </c>
    </row>
    <row r="6" spans="1:1024" s="16" customFormat="1" ht="138" customHeight="1">
      <c r="A6" s="50" t="s">
        <v>74</v>
      </c>
      <c r="B6" s="51" t="s">
        <v>81</v>
      </c>
      <c r="C6" s="50" t="s">
        <v>75</v>
      </c>
      <c r="D6" s="51" t="s">
        <v>87</v>
      </c>
      <c r="E6" s="51" t="s">
        <v>78</v>
      </c>
      <c r="F6" s="44" t="s">
        <v>52</v>
      </c>
      <c r="G6" s="44" t="s">
        <v>53</v>
      </c>
      <c r="H6" s="52">
        <v>0</v>
      </c>
      <c r="I6" s="53" t="s">
        <v>80</v>
      </c>
      <c r="J6" s="51" t="s">
        <v>83</v>
      </c>
      <c r="K6" s="51" t="s">
        <v>76</v>
      </c>
      <c r="L6" s="51" t="s">
        <v>85</v>
      </c>
    </row>
    <row r="7" spans="1:1024" s="16" customFormat="1" ht="128.25" customHeight="1">
      <c r="A7" s="50" t="s">
        <v>74</v>
      </c>
      <c r="B7" s="51" t="s">
        <v>82</v>
      </c>
      <c r="C7" s="50" t="s">
        <v>75</v>
      </c>
      <c r="D7" s="51" t="s">
        <v>86</v>
      </c>
      <c r="E7" s="51" t="s">
        <v>79</v>
      </c>
      <c r="F7" s="44" t="s">
        <v>52</v>
      </c>
      <c r="G7" s="44" t="s">
        <v>53</v>
      </c>
      <c r="H7" s="52">
        <v>0</v>
      </c>
      <c r="I7" s="53" t="s">
        <v>80</v>
      </c>
      <c r="J7" s="51" t="s">
        <v>84</v>
      </c>
      <c r="K7" s="51" t="s">
        <v>77</v>
      </c>
      <c r="L7" s="51" t="s">
        <v>85</v>
      </c>
    </row>
    <row r="8" spans="1:1024" ht="38.25" customHeight="1">
      <c r="A8" s="32" t="s">
        <v>12</v>
      </c>
      <c r="B8" s="33"/>
      <c r="C8" s="34"/>
      <c r="D8" s="33"/>
      <c r="E8" s="33"/>
      <c r="F8" s="33"/>
      <c r="G8" s="33"/>
      <c r="H8" s="35">
        <f>SUM(H4:H5)</f>
        <v>0</v>
      </c>
      <c r="I8" s="36"/>
      <c r="J8" s="36"/>
      <c r="K8" s="36"/>
      <c r="L8" s="31"/>
    </row>
    <row r="9" spans="1:1024" ht="94.5" customHeight="1">
      <c r="A9" s="24" t="s">
        <v>29</v>
      </c>
      <c r="B9" s="25"/>
      <c r="C9" s="25" t="s">
        <v>30</v>
      </c>
      <c r="D9" s="25"/>
      <c r="E9" s="25"/>
      <c r="F9" s="25"/>
      <c r="G9" s="25" t="s">
        <v>31</v>
      </c>
      <c r="H9" s="26"/>
      <c r="I9" s="25"/>
      <c r="J9" s="25" t="s">
        <v>32</v>
      </c>
      <c r="K9" s="25"/>
      <c r="L9" s="27"/>
    </row>
    <row r="10" spans="1:1024" ht="19.5">
      <c r="A10" s="12" t="s">
        <v>26</v>
      </c>
      <c r="B10" s="12"/>
      <c r="C10" s="13"/>
      <c r="D10" s="14"/>
      <c r="E10" s="14"/>
      <c r="F10" s="14"/>
      <c r="G10" s="14"/>
      <c r="H10" s="15"/>
      <c r="I10" s="14"/>
      <c r="J10" s="14"/>
      <c r="K10" s="14"/>
      <c r="L10" s="14"/>
    </row>
    <row r="11" spans="1:1024" ht="19.5" customHeight="1">
      <c r="A11" s="2" t="s">
        <v>13</v>
      </c>
      <c r="B11" s="58" t="s">
        <v>14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</row>
    <row r="12" spans="1:1024" s="1" customFormat="1" ht="19.5" customHeight="1">
      <c r="A12" s="2" t="s">
        <v>15</v>
      </c>
      <c r="B12" s="58" t="s">
        <v>16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</row>
    <row r="13" spans="1:1024" s="1" customFormat="1" ht="19.5" customHeight="1">
      <c r="A13" s="37" t="s">
        <v>17</v>
      </c>
      <c r="B13" s="54" t="s">
        <v>18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</row>
    <row r="14" spans="1:1024" s="1" customFormat="1" ht="19.5">
      <c r="A14" s="38" t="s">
        <v>19</v>
      </c>
      <c r="B14" s="3" t="s">
        <v>20</v>
      </c>
      <c r="C14" s="4"/>
      <c r="D14" s="3"/>
      <c r="E14" s="5"/>
      <c r="F14" s="5"/>
      <c r="G14" s="5"/>
      <c r="H14" s="5"/>
      <c r="I14" s="5"/>
      <c r="J14" s="5"/>
      <c r="K14" s="5"/>
      <c r="L14" s="5"/>
    </row>
    <row r="15" spans="1:1024" s="1" customFormat="1" ht="19.5">
      <c r="A15" s="39" t="s">
        <v>21</v>
      </c>
      <c r="B15" s="3" t="s">
        <v>27</v>
      </c>
      <c r="C15" s="4"/>
      <c r="D15" s="6"/>
      <c r="E15" s="7"/>
      <c r="F15" s="7"/>
      <c r="G15" s="7"/>
      <c r="H15" s="7"/>
      <c r="I15" s="7"/>
      <c r="J15" s="5"/>
      <c r="K15" s="5"/>
      <c r="L15" s="5"/>
    </row>
    <row r="16" spans="1:1024" s="1" customFormat="1" ht="19.5" customHeight="1">
      <c r="A16" s="40" t="s">
        <v>22</v>
      </c>
      <c r="B16" s="54" t="s">
        <v>23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</row>
    <row r="17" spans="1:12" s="1" customFormat="1" ht="19.5">
      <c r="A17" s="38" t="s">
        <v>24</v>
      </c>
      <c r="B17" s="8" t="s">
        <v>28</v>
      </c>
      <c r="C17" s="4"/>
      <c r="D17" s="3"/>
      <c r="E17" s="3"/>
      <c r="F17" s="3"/>
      <c r="G17" s="3"/>
      <c r="H17" s="9"/>
      <c r="I17" s="3"/>
      <c r="J17" s="3"/>
      <c r="K17" s="3"/>
      <c r="L17" s="3"/>
    </row>
  </sheetData>
  <mergeCells count="6">
    <mergeCell ref="B16:L16"/>
    <mergeCell ref="A1:L1"/>
    <mergeCell ref="J4:J5"/>
    <mergeCell ref="B11:L11"/>
    <mergeCell ref="B12:L12"/>
    <mergeCell ref="B13:L13"/>
  </mergeCells>
  <phoneticPr fontId="20" type="noConversion"/>
  <printOptions horizontalCentered="1"/>
  <pageMargins left="0.31496062992125984" right="0.31496062992125984" top="0.73" bottom="0.18" header="0.67" footer="0.28000000000000003"/>
  <pageSetup paperSize="9" scale="57" fitToHeight="0" orientation="landscape" r:id="rId1"/>
  <headerFooter alignWithMargins="0">
    <oddFooter>&amp;C第&amp;P頁，共&amp;N頁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6"/>
  <sheetViews>
    <sheetView view="pageBreakPreview" zoomScale="70" zoomScaleNormal="55" zoomScaleSheetLayoutView="70" workbookViewId="0">
      <selection activeCell="R6" sqref="R6"/>
    </sheetView>
  </sheetViews>
  <sheetFormatPr defaultColWidth="12" defaultRowHeight="16.5"/>
  <cols>
    <col min="1" max="1" width="20" style="10" bestFit="1" customWidth="1"/>
    <col min="2" max="2" width="36.625" style="10" customWidth="1"/>
    <col min="3" max="3" width="14.625" style="4" bestFit="1" customWidth="1"/>
    <col min="4" max="4" width="21.5" style="10" bestFit="1" customWidth="1"/>
    <col min="5" max="5" width="14.625" style="10" bestFit="1" customWidth="1"/>
    <col min="6" max="6" width="19.25" style="10" bestFit="1" customWidth="1"/>
    <col min="7" max="7" width="24.25" style="10" bestFit="1" customWidth="1"/>
    <col min="8" max="8" width="16.5" style="11" bestFit="1" customWidth="1"/>
    <col min="9" max="9" width="14.625" style="10" bestFit="1" customWidth="1"/>
    <col min="10" max="10" width="20.25" style="10" bestFit="1" customWidth="1"/>
    <col min="11" max="11" width="14.625" style="10" bestFit="1" customWidth="1"/>
    <col min="12" max="12" width="26.75" style="10" bestFit="1" customWidth="1"/>
    <col min="13" max="1024" width="9" style="1" customWidth="1"/>
    <col min="1025" max="1025" width="12" customWidth="1"/>
  </cols>
  <sheetData>
    <row r="1" spans="1:1024" ht="32.25">
      <c r="A1" s="55" t="s">
        <v>66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024" ht="27.75">
      <c r="A2" s="18"/>
      <c r="B2" s="19"/>
      <c r="C2" s="20"/>
      <c r="D2" s="19"/>
      <c r="E2" s="19"/>
      <c r="F2" s="19"/>
      <c r="G2" s="19"/>
      <c r="H2" s="21"/>
      <c r="I2" s="19"/>
      <c r="J2" s="19"/>
      <c r="K2" s="22"/>
      <c r="L2" s="23" t="s">
        <v>33</v>
      </c>
    </row>
    <row r="3" spans="1:1024" ht="78.599999999999994" customHeight="1">
      <c r="A3" s="28" t="s">
        <v>0</v>
      </c>
      <c r="B3" s="28" t="s">
        <v>25</v>
      </c>
      <c r="C3" s="29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30" t="s">
        <v>6</v>
      </c>
      <c r="I3" s="28" t="s">
        <v>7</v>
      </c>
      <c r="J3" s="28" t="s">
        <v>8</v>
      </c>
      <c r="K3" s="28" t="s">
        <v>9</v>
      </c>
      <c r="L3" s="28" t="s">
        <v>10</v>
      </c>
    </row>
    <row r="4" spans="1:1024" ht="147" customHeight="1">
      <c r="A4" s="17" t="s">
        <v>50</v>
      </c>
      <c r="B4" s="44" t="s">
        <v>56</v>
      </c>
      <c r="C4" s="17" t="s">
        <v>11</v>
      </c>
      <c r="D4" s="44" t="s">
        <v>67</v>
      </c>
      <c r="E4" s="44" t="s">
        <v>57</v>
      </c>
      <c r="F4" s="44" t="s">
        <v>52</v>
      </c>
      <c r="G4" s="44" t="s">
        <v>53</v>
      </c>
      <c r="H4" s="45">
        <v>0</v>
      </c>
      <c r="I4" s="46"/>
      <c r="J4" s="56" t="s">
        <v>58</v>
      </c>
      <c r="K4" s="44" t="s">
        <v>60</v>
      </c>
      <c r="L4" s="4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s="16" customFormat="1" ht="72.75" customHeight="1">
      <c r="A5" s="17" t="s">
        <v>50</v>
      </c>
      <c r="B5" s="44" t="s">
        <v>59</v>
      </c>
      <c r="C5" s="17" t="s">
        <v>51</v>
      </c>
      <c r="D5" s="44" t="s">
        <v>68</v>
      </c>
      <c r="E5" s="44" t="s">
        <v>57</v>
      </c>
      <c r="F5" s="44" t="s">
        <v>52</v>
      </c>
      <c r="G5" s="44" t="s">
        <v>53</v>
      </c>
      <c r="H5" s="45">
        <v>0</v>
      </c>
      <c r="I5" s="44"/>
      <c r="J5" s="57"/>
      <c r="K5" s="44" t="s">
        <v>54</v>
      </c>
      <c r="L5" s="44" t="s">
        <v>55</v>
      </c>
    </row>
    <row r="6" spans="1:1024" s="16" customFormat="1" ht="321.75" customHeight="1">
      <c r="A6" s="17" t="s">
        <v>50</v>
      </c>
      <c r="B6" s="44" t="s">
        <v>62</v>
      </c>
      <c r="C6" s="17" t="s">
        <v>11</v>
      </c>
      <c r="D6" s="44" t="s">
        <v>69</v>
      </c>
      <c r="E6" s="44" t="s">
        <v>61</v>
      </c>
      <c r="F6" s="44" t="s">
        <v>52</v>
      </c>
      <c r="G6" s="44" t="s">
        <v>53</v>
      </c>
      <c r="H6" s="49">
        <v>174198</v>
      </c>
      <c r="I6" s="44" t="s">
        <v>63</v>
      </c>
      <c r="J6" s="47" t="s">
        <v>64</v>
      </c>
      <c r="K6" s="48" t="s">
        <v>65</v>
      </c>
      <c r="L6" s="44" t="s">
        <v>70</v>
      </c>
    </row>
    <row r="7" spans="1:1024" ht="38.25" customHeight="1">
      <c r="A7" s="32" t="s">
        <v>12</v>
      </c>
      <c r="B7" s="33"/>
      <c r="C7" s="34"/>
      <c r="D7" s="33"/>
      <c r="E7" s="33"/>
      <c r="F7" s="33"/>
      <c r="G7" s="33"/>
      <c r="H7" s="35">
        <f>SUM(H4:H6)</f>
        <v>174198</v>
      </c>
      <c r="I7" s="36"/>
      <c r="J7" s="36"/>
      <c r="K7" s="36"/>
      <c r="L7" s="31"/>
    </row>
    <row r="8" spans="1:1024" ht="90" customHeight="1">
      <c r="A8" s="24" t="s">
        <v>29</v>
      </c>
      <c r="B8" s="25"/>
      <c r="C8" s="25" t="s">
        <v>30</v>
      </c>
      <c r="D8" s="25"/>
      <c r="E8" s="25"/>
      <c r="F8" s="25"/>
      <c r="G8" s="25" t="s">
        <v>31</v>
      </c>
      <c r="H8" s="26"/>
      <c r="I8" s="25"/>
      <c r="J8" s="25" t="s">
        <v>32</v>
      </c>
      <c r="K8" s="25"/>
      <c r="L8" s="27"/>
    </row>
    <row r="9" spans="1:1024" ht="19.5">
      <c r="A9" s="12" t="s">
        <v>26</v>
      </c>
      <c r="B9" s="12"/>
      <c r="C9" s="13"/>
      <c r="D9" s="14"/>
      <c r="E9" s="14"/>
      <c r="F9" s="14"/>
      <c r="G9" s="14"/>
      <c r="H9" s="15"/>
      <c r="I9" s="14"/>
      <c r="J9" s="14"/>
      <c r="K9" s="14"/>
      <c r="L9" s="14"/>
    </row>
    <row r="10" spans="1:1024" ht="19.5" customHeight="1">
      <c r="A10" s="2" t="s">
        <v>13</v>
      </c>
      <c r="B10" s="58" t="s">
        <v>14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</row>
    <row r="11" spans="1:1024" s="1" customFormat="1" ht="19.5" customHeight="1">
      <c r="A11" s="2" t="s">
        <v>15</v>
      </c>
      <c r="B11" s="58" t="s">
        <v>16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</row>
    <row r="12" spans="1:1024" s="1" customFormat="1" ht="19.5" customHeight="1">
      <c r="A12" s="37" t="s">
        <v>17</v>
      </c>
      <c r="B12" s="54" t="s">
        <v>18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</row>
    <row r="13" spans="1:1024" s="1" customFormat="1" ht="19.5">
      <c r="A13" s="38" t="s">
        <v>19</v>
      </c>
      <c r="B13" s="3" t="s">
        <v>20</v>
      </c>
      <c r="C13" s="4"/>
      <c r="D13" s="3"/>
      <c r="E13" s="5"/>
      <c r="F13" s="5"/>
      <c r="G13" s="5"/>
      <c r="H13" s="5"/>
      <c r="I13" s="5"/>
      <c r="J13" s="5"/>
      <c r="K13" s="5"/>
      <c r="L13" s="5"/>
    </row>
    <row r="14" spans="1:1024" s="1" customFormat="1" ht="19.5">
      <c r="A14" s="39" t="s">
        <v>21</v>
      </c>
      <c r="B14" s="3" t="s">
        <v>27</v>
      </c>
      <c r="C14" s="4"/>
      <c r="D14" s="6"/>
      <c r="E14" s="7"/>
      <c r="F14" s="7"/>
      <c r="G14" s="7"/>
      <c r="H14" s="7"/>
      <c r="I14" s="7"/>
      <c r="J14" s="5"/>
      <c r="K14" s="5"/>
      <c r="L14" s="5"/>
    </row>
    <row r="15" spans="1:1024" s="1" customFormat="1" ht="19.5" customHeight="1">
      <c r="A15" s="40" t="s">
        <v>22</v>
      </c>
      <c r="B15" s="54" t="s">
        <v>23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</row>
    <row r="16" spans="1:1024" s="1" customFormat="1" ht="19.5">
      <c r="A16" s="38" t="s">
        <v>24</v>
      </c>
      <c r="B16" s="8" t="s">
        <v>28</v>
      </c>
      <c r="C16" s="4"/>
      <c r="D16" s="3"/>
      <c r="E16" s="3"/>
      <c r="F16" s="3"/>
      <c r="G16" s="3"/>
      <c r="H16" s="9"/>
      <c r="I16" s="3"/>
      <c r="J16" s="3"/>
      <c r="K16" s="3"/>
      <c r="L16" s="3"/>
    </row>
  </sheetData>
  <mergeCells count="6">
    <mergeCell ref="B15:L15"/>
    <mergeCell ref="A1:L1"/>
    <mergeCell ref="J4:J5"/>
    <mergeCell ref="B10:L10"/>
    <mergeCell ref="B11:L11"/>
    <mergeCell ref="B12:L12"/>
  </mergeCells>
  <phoneticPr fontId="20" type="noConversion"/>
  <printOptions horizontalCentered="1"/>
  <pageMargins left="0.31496062992125984" right="0.31496062992125984" top="0.73" bottom="0.18" header="0.67" footer="0.28000000000000003"/>
  <pageSetup paperSize="9" scale="57" fitToHeight="0" orientation="landscape" r:id="rId1"/>
  <headerFooter alignWithMargins="0">
    <oddFooter>&amp;C第&amp;P頁，共&amp;N頁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4" sqref="E4"/>
    </sheetView>
  </sheetViews>
  <sheetFormatPr defaultRowHeight="16.5"/>
  <cols>
    <col min="3" max="3" width="27.5" customWidth="1"/>
    <col min="4" max="4" width="24.625" bestFit="1" customWidth="1"/>
    <col min="5" max="5" width="14" customWidth="1"/>
  </cols>
  <sheetData>
    <row r="1" spans="1:5" ht="19.5">
      <c r="A1" s="59" t="s">
        <v>48</v>
      </c>
      <c r="B1" s="59"/>
      <c r="C1" s="59"/>
      <c r="D1" s="59"/>
      <c r="E1" s="59"/>
    </row>
    <row r="2" spans="1:5" ht="63">
      <c r="A2" s="41" t="s">
        <v>35</v>
      </c>
      <c r="B2" s="41" t="s">
        <v>38</v>
      </c>
      <c r="C2" s="41" t="s">
        <v>36</v>
      </c>
      <c r="D2" s="41" t="s">
        <v>37</v>
      </c>
      <c r="E2" s="42" t="s">
        <v>47</v>
      </c>
    </row>
    <row r="3" spans="1:5" ht="31.5">
      <c r="A3" s="41">
        <v>1</v>
      </c>
      <c r="B3" s="41" t="s">
        <v>34</v>
      </c>
      <c r="C3" s="41" t="s">
        <v>39</v>
      </c>
      <c r="D3" s="41" t="s">
        <v>43</v>
      </c>
      <c r="E3" s="43">
        <v>5444143</v>
      </c>
    </row>
    <row r="4" spans="1:5">
      <c r="A4" s="41">
        <v>2</v>
      </c>
      <c r="B4" s="41" t="s">
        <v>34</v>
      </c>
      <c r="C4" s="41" t="s">
        <v>40</v>
      </c>
      <c r="D4" s="41" t="s">
        <v>45</v>
      </c>
      <c r="E4" s="43">
        <f>3600000-3048794</f>
        <v>551206</v>
      </c>
    </row>
    <row r="5" spans="1:5" ht="31.5">
      <c r="A5" s="41">
        <v>3</v>
      </c>
      <c r="B5" s="41" t="s">
        <v>34</v>
      </c>
      <c r="C5" s="41" t="s">
        <v>41</v>
      </c>
      <c r="D5" s="41"/>
      <c r="E5" s="43">
        <v>90000</v>
      </c>
    </row>
    <row r="6" spans="1:5" ht="31.5">
      <c r="A6" s="41">
        <v>4</v>
      </c>
      <c r="B6" s="41" t="s">
        <v>34</v>
      </c>
      <c r="C6" s="41" t="s">
        <v>42</v>
      </c>
      <c r="D6" s="41" t="s">
        <v>44</v>
      </c>
      <c r="E6" s="43">
        <v>270000</v>
      </c>
    </row>
    <row r="7" spans="1:5" ht="31.5">
      <c r="A7" s="41">
        <v>5</v>
      </c>
      <c r="B7" s="41" t="s">
        <v>34</v>
      </c>
      <c r="C7" s="41" t="s">
        <v>46</v>
      </c>
      <c r="D7" s="41"/>
      <c r="E7" s="43">
        <v>2644651</v>
      </c>
    </row>
    <row r="8" spans="1:5">
      <c r="A8" s="60" t="s">
        <v>49</v>
      </c>
      <c r="B8" s="61"/>
      <c r="C8" s="61"/>
      <c r="D8" s="62"/>
      <c r="E8" s="43">
        <f>SUM(E3:E7)</f>
        <v>9000000</v>
      </c>
    </row>
  </sheetData>
  <mergeCells count="2">
    <mergeCell ref="A1:E1"/>
    <mergeCell ref="A8:D8"/>
  </mergeCells>
  <phoneticPr fontId="20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252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4</vt:i4>
      </vt:variant>
    </vt:vector>
  </HeadingPairs>
  <TitlesOfParts>
    <vt:vector size="7" baseType="lpstr">
      <vt:lpstr>111年11月</vt:lpstr>
      <vt:lpstr>111年10月(供參)</vt:lpstr>
      <vt:lpstr>新住民發展基金補助移民署政策宣導額度</vt:lpstr>
      <vt:lpstr>'111年10月(供參)'!Print_Area</vt:lpstr>
      <vt:lpstr>'111年11月'!Print_Area</vt:lpstr>
      <vt:lpstr>'111年10月(供參)'!Print_Titles</vt:lpstr>
      <vt:lpstr>'111年11月'!Print_Titles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公務預算處一般政務科柯亭劭</dc:creator>
  <dc:description/>
  <cp:lastModifiedBy>necadmin</cp:lastModifiedBy>
  <cp:revision>14</cp:revision>
  <cp:lastPrinted>2022-12-02T12:48:21Z</cp:lastPrinted>
  <dcterms:created xsi:type="dcterms:W3CDTF">2020-11-01T18:13:46Z</dcterms:created>
  <dcterms:modified xsi:type="dcterms:W3CDTF">2022-12-02T13:24:02Z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